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st\Downloads\"/>
    </mc:Choice>
  </mc:AlternateContent>
  <xr:revisionPtr revIDLastSave="0" documentId="13_ncr:1_{2C4598DA-6300-4F96-8A47-794A1E718938}" xr6:coauthVersionLast="47" xr6:coauthVersionMax="47" xr10:uidLastSave="{00000000-0000-0000-0000-000000000000}"/>
  <bookViews>
    <workbookView xWindow="-108" yWindow="-108" windowWidth="23256" windowHeight="12456" xr2:uid="{970755B8-B2F4-473C-9A13-BBCB9E3B078C}"/>
  </bookViews>
  <sheets>
    <sheet name="SB-1-pajamos" sheetId="1" r:id="rId1"/>
  </sheets>
  <definedNames>
    <definedName name="_xlnm.Print_Titles" localSheetId="0">'SB-1-pajamos'!$13:$16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I83" i="1"/>
  <c r="I82" i="1"/>
  <c r="I81" i="1"/>
  <c r="M80" i="1"/>
  <c r="L80" i="1"/>
  <c r="K80" i="1"/>
  <c r="J80" i="1"/>
  <c r="I78" i="1"/>
  <c r="I77" i="1"/>
  <c r="I76" i="1"/>
  <c r="M72" i="1"/>
  <c r="L72" i="1"/>
  <c r="K72" i="1"/>
  <c r="J72" i="1"/>
  <c r="M62" i="1"/>
  <c r="L62" i="1"/>
  <c r="K62" i="1"/>
  <c r="J62" i="1"/>
  <c r="M54" i="1"/>
  <c r="L54" i="1"/>
  <c r="K54" i="1"/>
  <c r="J54" i="1"/>
  <c r="I32" i="1"/>
  <c r="I31" i="1"/>
  <c r="I29" i="1"/>
  <c r="I27" i="1"/>
  <c r="I26" i="1"/>
  <c r="M25" i="1"/>
  <c r="L25" i="1"/>
  <c r="K25" i="1"/>
  <c r="J25" i="1"/>
  <c r="M67" i="1" l="1"/>
  <c r="M61" i="1" s="1"/>
  <c r="L67" i="1"/>
  <c r="K67" i="1"/>
  <c r="K61" i="1" s="1"/>
  <c r="J67" i="1"/>
  <c r="M103" i="1"/>
  <c r="M102" i="1" s="1"/>
  <c r="L103" i="1"/>
  <c r="L102" i="1" s="1"/>
  <c r="K103" i="1"/>
  <c r="K102" i="1" s="1"/>
  <c r="J103" i="1"/>
  <c r="J102" i="1" s="1"/>
  <c r="M99" i="1"/>
  <c r="M98" i="1" s="1"/>
  <c r="L99" i="1"/>
  <c r="L98" i="1" s="1"/>
  <c r="K99" i="1"/>
  <c r="K98" i="1" s="1"/>
  <c r="J99" i="1"/>
  <c r="J98" i="1" s="1"/>
  <c r="I104" i="1"/>
  <c r="I101" i="1"/>
  <c r="J85" i="1"/>
  <c r="J84" i="1" s="1"/>
  <c r="I70" i="1"/>
  <c r="J53" i="1"/>
  <c r="I52" i="1"/>
  <c r="J47" i="1"/>
  <c r="J46" i="1" s="1"/>
  <c r="M85" i="1"/>
  <c r="M84" i="1" s="1"/>
  <c r="L85" i="1"/>
  <c r="L84" i="1" s="1"/>
  <c r="K85" i="1"/>
  <c r="K84" i="1" s="1"/>
  <c r="M53" i="1"/>
  <c r="L53" i="1"/>
  <c r="M47" i="1"/>
  <c r="M46" i="1" s="1"/>
  <c r="L47" i="1"/>
  <c r="L46" i="1" s="1"/>
  <c r="K47" i="1"/>
  <c r="K46" i="1" s="1"/>
  <c r="M42" i="1"/>
  <c r="L42" i="1"/>
  <c r="K42" i="1"/>
  <c r="J42" i="1"/>
  <c r="M39" i="1"/>
  <c r="L39" i="1"/>
  <c r="K39" i="1"/>
  <c r="J39" i="1"/>
  <c r="M36" i="1"/>
  <c r="L36" i="1"/>
  <c r="K36" i="1"/>
  <c r="J36" i="1"/>
  <c r="M21" i="1"/>
  <c r="M20" i="1" s="1"/>
  <c r="L21" i="1"/>
  <c r="L20" i="1" s="1"/>
  <c r="K21" i="1"/>
  <c r="K20" i="1" s="1"/>
  <c r="J21" i="1"/>
  <c r="L18" i="1"/>
  <c r="K18" i="1"/>
  <c r="J18" i="1"/>
  <c r="I33" i="1"/>
  <c r="I34" i="1"/>
  <c r="I37" i="1"/>
  <c r="I38" i="1"/>
  <c r="I40" i="1"/>
  <c r="I41" i="1"/>
  <c r="I43" i="1"/>
  <c r="I44" i="1"/>
  <c r="I48" i="1"/>
  <c r="I49" i="1"/>
  <c r="I50" i="1"/>
  <c r="I51" i="1"/>
  <c r="I55" i="1"/>
  <c r="I56" i="1"/>
  <c r="I57" i="1"/>
  <c r="I58" i="1"/>
  <c r="I59" i="1"/>
  <c r="I63" i="1"/>
  <c r="I64" i="1"/>
  <c r="I66" i="1"/>
  <c r="I68" i="1"/>
  <c r="I69" i="1"/>
  <c r="I71" i="1"/>
  <c r="I73" i="1"/>
  <c r="I74" i="1"/>
  <c r="I75" i="1"/>
  <c r="I80" i="1"/>
  <c r="I86" i="1"/>
  <c r="I87" i="1"/>
  <c r="I88" i="1"/>
  <c r="I89" i="1"/>
  <c r="I90" i="1"/>
  <c r="I91" i="1"/>
  <c r="I92" i="1"/>
  <c r="I93" i="1"/>
  <c r="I100" i="1"/>
  <c r="I105" i="1"/>
  <c r="I30" i="1"/>
  <c r="I25" i="1"/>
  <c r="I24" i="1"/>
  <c r="I23" i="1"/>
  <c r="I22" i="1"/>
  <c r="M18" i="1"/>
  <c r="I19" i="1"/>
  <c r="I65" i="1"/>
  <c r="I79" i="1"/>
  <c r="I96" i="1"/>
  <c r="J45" i="1" l="1"/>
  <c r="K97" i="1"/>
  <c r="K95" i="1" s="1"/>
  <c r="L17" i="1"/>
  <c r="J61" i="1"/>
  <c r="J60" i="1" s="1"/>
  <c r="I54" i="1"/>
  <c r="I67" i="1"/>
  <c r="I36" i="1"/>
  <c r="I21" i="1"/>
  <c r="I72" i="1"/>
  <c r="J97" i="1"/>
  <c r="J95" i="1" s="1"/>
  <c r="I42" i="1"/>
  <c r="I28" i="1"/>
  <c r="I39" i="1"/>
  <c r="M60" i="1"/>
  <c r="J20" i="1"/>
  <c r="J17" i="1" s="1"/>
  <c r="I18" i="1"/>
  <c r="M45" i="1"/>
  <c r="M35" i="1" s="1"/>
  <c r="M17" i="1"/>
  <c r="L45" i="1"/>
  <c r="L35" i="1" s="1"/>
  <c r="K60" i="1"/>
  <c r="I99" i="1"/>
  <c r="I85" i="1"/>
  <c r="L61" i="1"/>
  <c r="L60" i="1" s="1"/>
  <c r="K17" i="1"/>
  <c r="I62" i="1"/>
  <c r="L97" i="1"/>
  <c r="L95" i="1" s="1"/>
  <c r="I46" i="1"/>
  <c r="M97" i="1"/>
  <c r="M95" i="1" s="1"/>
  <c r="I98" i="1"/>
  <c r="I102" i="1"/>
  <c r="I84" i="1"/>
  <c r="K53" i="1"/>
  <c r="I53" i="1" s="1"/>
  <c r="I103" i="1"/>
  <c r="I47" i="1"/>
  <c r="I95" i="1" l="1"/>
  <c r="I20" i="1"/>
  <c r="I17" i="1"/>
  <c r="I60" i="1"/>
  <c r="M94" i="1"/>
  <c r="L94" i="1"/>
  <c r="I97" i="1"/>
  <c r="I61" i="1"/>
  <c r="J35" i="1"/>
  <c r="J94" i="1" s="1"/>
  <c r="K45" i="1"/>
  <c r="K35" i="1" s="1"/>
  <c r="K94" i="1" s="1"/>
  <c r="I35" i="1" l="1"/>
  <c r="I94" i="1"/>
  <c r="I45" i="1"/>
</calcChain>
</file>

<file path=xl/sharedStrings.xml><?xml version="1.0" encoding="utf-8"?>
<sst xmlns="http://schemas.openxmlformats.org/spreadsheetml/2006/main" count="272" uniqueCount="109">
  <si>
    <t>I</t>
  </si>
  <si>
    <t>II</t>
  </si>
  <si>
    <t>III</t>
  </si>
  <si>
    <t>IV</t>
  </si>
  <si>
    <t>Žemės mokestis</t>
  </si>
  <si>
    <t>Palūkanos už paskolas</t>
  </si>
  <si>
    <t>Savivaldybės kodas:</t>
  </si>
  <si>
    <t>Valstybinėms (perduotoms savivaldybėms) funkcijoms atlikti</t>
  </si>
  <si>
    <t>Kita tikslinė dotacija</t>
  </si>
  <si>
    <t>1</t>
  </si>
  <si>
    <t>3</t>
  </si>
  <si>
    <t>2</t>
  </si>
  <si>
    <t>4</t>
  </si>
  <si>
    <t>Patvirtintas planas</t>
  </si>
  <si>
    <t>Eil. Nr.</t>
  </si>
  <si>
    <t>Kitos pajamos</t>
  </si>
  <si>
    <t>Įmokos už išlaikymą švietimo, socialinės apsaugos ir kitose įstaigose</t>
  </si>
  <si>
    <t>Nematerialiojo turto realizavimo pajamos</t>
  </si>
  <si>
    <t>iš to skaičiaus ketvirčiais</t>
  </si>
  <si>
    <t xml:space="preserve">Paveldimo turto mokestis </t>
  </si>
  <si>
    <t xml:space="preserve">Nekilnojamojo turto mokestis </t>
  </si>
  <si>
    <t>Kito ilgalaikio materialiojo turto realizavimo pajamos</t>
  </si>
  <si>
    <t>Atsargų realizavimo pajamos</t>
  </si>
  <si>
    <t>Pastatų ir statinių realizavimo pajamos</t>
  </si>
  <si>
    <t>Mašinų ir įrenginių realizavimo pajamos</t>
  </si>
  <si>
    <t>Kiti mokesčiai už valstybinius gamtos išteklius</t>
  </si>
  <si>
    <t>(tūkst.eur)</t>
  </si>
  <si>
    <t>Pajamų klasifikacijos kodas</t>
  </si>
  <si>
    <t>Pavadinimas</t>
  </si>
  <si>
    <t xml:space="preserve">Prekių ir paslaugų mokesčiai </t>
  </si>
  <si>
    <t xml:space="preserve">Dotacijos iš tarptautinių organizacijų </t>
  </si>
  <si>
    <t>Europos Sąjungos finansinės paramos lėšos</t>
  </si>
  <si>
    <t xml:space="preserve">Palūkanos  </t>
  </si>
  <si>
    <t>Mokesčiai už valstybinius gamtos išteklius</t>
  </si>
  <si>
    <t>Pajamos už prekes ir paslaugas</t>
  </si>
  <si>
    <t xml:space="preserve">Ilgalaikio materialiojo turto realizavimo pajamos </t>
  </si>
  <si>
    <t>Paskolos (gautos)</t>
  </si>
  <si>
    <t xml:space="preserve">Pajamų ir pelno mokesčiai </t>
  </si>
  <si>
    <t>Gyventojų pajamų mokestis</t>
  </si>
  <si>
    <t xml:space="preserve">Turto mokesčiai </t>
  </si>
  <si>
    <t>Fizinių asmenų žemės mokestis</t>
  </si>
  <si>
    <t>Juridinių asmenų žemės mokestis</t>
  </si>
  <si>
    <t>Mokesčiai už aplinkos teršimą</t>
  </si>
  <si>
    <t>Kiti mokesčiai</t>
  </si>
  <si>
    <t>Europos Sąjungos finansinės paramos lėšos turtui įsigyti</t>
  </si>
  <si>
    <t>Valstybinėms (valstybės perduotoms savivaldybėms) funkcijoms atlikti</t>
  </si>
  <si>
    <t xml:space="preserve">Dotacijos iš kitų valdžios sektoriaus subjektų turtui įsigyti </t>
  </si>
  <si>
    <t>Dotacija savivaldybėms iš Europos Sąjungos, kitos tarptautinės finansinės paramos ir bendrojo finansavimo lėšų turtui įsigyti</t>
  </si>
  <si>
    <t xml:space="preserve">Kitos dotacijos turtui įsigyti  </t>
  </si>
  <si>
    <t>Palūkanos už indėlius, depozitus ir sąskaitų likučius</t>
  </si>
  <si>
    <t>Dividendai ir kitos pelno įmokos</t>
  </si>
  <si>
    <t xml:space="preserve">Nuomos mokestis už valstybinę žemę </t>
  </si>
  <si>
    <t>Angliavandenilių išteklių mokestis</t>
  </si>
  <si>
    <t xml:space="preserve">Biudžetinių įstaigų pajamos už prekes ir paslaugas 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</si>
  <si>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</si>
  <si>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</si>
  <si>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</si>
  <si>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</si>
  <si>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 xml:space="preserve">Žemės realizavimo pajamos </t>
  </si>
  <si>
    <t xml:space="preserve">Finansinio turto sumažėjimo pajamos (finansinio turto pardavimo pajamos/ grįžusios finansinės investicijos) 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</si>
  <si>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</si>
  <si>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</si>
  <si>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</si>
  <si>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finansinių įsipareigojimų prisiėmimo pajamos (pasiskolinta iš kreditorių nerezidentų)</t>
  </si>
  <si>
    <t>Mokestis už medžiojamųjų gyvūnų išteklius</t>
  </si>
  <si>
    <t>Biologinio turto ir žemės gelmių realizavimo pajamos</t>
  </si>
  <si>
    <t>Loterijų ir lošimų mokesčiai</t>
  </si>
  <si>
    <t>Ugdymo reikmėms finansuoti</t>
  </si>
  <si>
    <t>(dokumento pasirašančio asmens pareigų pavadinimas)                                    (parašas)</t>
  </si>
  <si>
    <t>(vardas ir pavardė )</t>
  </si>
  <si>
    <t>( dokumento sudarytojo (savivaldybės)  pavadinimas)</t>
  </si>
  <si>
    <t>(Savivaldybės biudžeto n metų pajamų forma (SB-1-pajamos))</t>
  </si>
  <si>
    <t>SAVIVALDYBĖS BIUDŽETO n METŲ PAJAMOS</t>
  </si>
  <si>
    <t>(dokumento data ir numeris)</t>
  </si>
  <si>
    <t xml:space="preserve">       (sudarymo vieta)</t>
  </si>
  <si>
    <t>(dokumento rengėjo asmens vardas ir pavardė, ryšio numeris, elektroninio pašto adresas)</t>
  </si>
  <si>
    <t>PATVIRTINTA Lietuvos Respublikos finansų ministro 2011 m. rugpjūčio 8 d. įsakymu Nr.1K-265</t>
  </si>
  <si>
    <t>(Lietuvos Respublikos finansų ministro 2026 m. sausio 23 d. įsakymo Nr. 1K-22 redakcija)</t>
  </si>
  <si>
    <t>Mokesčiai  (2+4+12)</t>
  </si>
  <si>
    <t>Fizinių asmenų nekilnojamojo turto mokestis</t>
  </si>
  <si>
    <t>Juridinių asmenų nekilnojamojo turto mokestis</t>
  </si>
  <si>
    <t>Atskaitymai nuo pajamų pagal Lietuvos Respublikos miškų įstatymą</t>
  </si>
  <si>
    <t>Mokestis už Lietuvos Respublikoje įregistruotas krovinines transporto priemones</t>
  </si>
  <si>
    <t>Motorinių transporto priemonių registracijos mokesčiai</t>
  </si>
  <si>
    <t>Dotacijos (20+23+26+29)</t>
  </si>
  <si>
    <t>Dotacijos iš užsienio valstybių einamosioms išlaidoms apmokėti</t>
  </si>
  <si>
    <t xml:space="preserve">Dotacijos iš užsienio valstybių turtui įsigyti </t>
  </si>
  <si>
    <t>Dotacijos iš tarptautinių organizacijų einamosioms išlaidoms apmokėti</t>
  </si>
  <si>
    <t>Europos Sąjungos finansinės paramos lėšos einamosioms išlaidoms apmokėti</t>
  </si>
  <si>
    <t xml:space="preserve">Dotacijos iš kitų valdžios sektoriaus subjektų (30+37)  </t>
  </si>
  <si>
    <t>Dotacijos iš kitų valdžios sektoriaus subjektų einamosioms išlaidoms apmokėti</t>
  </si>
  <si>
    <t>Dotacija savivaldybėms iš Europos Sąjungos, kitos tarptautinės finansinės paramos ir bendrojo finansavimo lėšų einamosioms išlaidoms apmokėti</t>
  </si>
  <si>
    <t>Kitos dotacijos einamosioms išlaidoms apmokėti</t>
  </si>
  <si>
    <t>Speciali tikslinė dotacija savivaldybėms turtui įsigyti - iš viso (39+40+41)</t>
  </si>
  <si>
    <t>Kitos pajamos  (45+56+63+64)</t>
  </si>
  <si>
    <t>Turto pajamos (46+49+50+51+55)</t>
  </si>
  <si>
    <t>Pajamos iš patikėjimo teise perduoto valstybės turto</t>
  </si>
  <si>
    <t>Infrastruktūros plėtros įmokos</t>
  </si>
  <si>
    <t>Valstybės ir savivaldybių įmonių valdybų narių atlygis</t>
  </si>
  <si>
    <t>Pajamos už valstybinės žemės nuomininkų mokamą atlyginimą už galimybę statyti valstybinėje žemėje naujus ir (ar) rekonstruoti esamus statinius ar įrenginius</t>
  </si>
  <si>
    <t>Materialiojo ir nematerialiojo turto realizavimo pajamos (69+75+76+77)</t>
  </si>
  <si>
    <t>Kilnojamųjų ir nekilnojamųjų kultūros ir kitų vertybių realizavimo pajamos</t>
  </si>
  <si>
    <t>IŠ VISO PAJAMŲ (1+19+44+68)</t>
  </si>
  <si>
    <t>ĮPLAUKOS IŠ FINANSINIO TURTO IR ĮSIPAREIGOJIMŲ (80+81)</t>
  </si>
  <si>
    <t xml:space="preserve">Finansinių įsipareigojimų prisiėmino pajamos (skolinimasis) (82+86) </t>
  </si>
  <si>
    <r>
      <rPr>
        <b/>
        <sz val="8"/>
        <rFont val="Times New Roman"/>
        <family val="1"/>
        <charset val="186"/>
      </rPr>
      <t>Pastaba</t>
    </r>
    <r>
      <rPr>
        <sz val="8"/>
        <rFont val="Times New Roman"/>
        <family val="1"/>
        <charset val="186"/>
      </rPr>
      <t>. Formoje pateikiami duomenys išreiškiami tūkstančiais eurų vieno ženklo po kablelio tikslumu.</t>
    </r>
  </si>
  <si>
    <t>Speciali tikslinė dotacija savivaldybėms einamosioms išlaidoms apmokėti –  iš viso (32 + 33 + 34)</t>
  </si>
  <si>
    <t xml:space="preserve">Dotacijos iš užsienio </t>
  </si>
  <si>
    <t>Dotacijos iš tarptautinių organizacijų turtui įsigyti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</si>
</sst>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7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i/>
      <sz val="8"/>
      <name val="Times New Roman"/>
      <family val="1"/>
      <charset val="186"/>
    </font>
    <font>
      <i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2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49" fontId="2" fillId="0" borderId="0" xfId="1" applyNumberFormat="1" applyFo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49" fontId="5" fillId="0" borderId="0" xfId="1" applyNumberFormat="1" applyFont="1" applyAlignment="1" applyProtection="1">
      <alignment horizontal="center"/>
      <protection locked="0"/>
    </xf>
    <xf numFmtId="49" fontId="4" fillId="0" borderId="1" xfId="1" applyNumberFormat="1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vertical="top"/>
      <protection locked="0"/>
    </xf>
    <xf numFmtId="49" fontId="3" fillId="0" borderId="2" xfId="1" applyNumberFormat="1" applyFont="1" applyBorder="1" applyAlignment="1" applyProtection="1">
      <alignment horizontal="left" vertical="center" wrapText="1"/>
      <protection hidden="1"/>
    </xf>
    <xf numFmtId="49" fontId="4" fillId="0" borderId="2" xfId="1" applyNumberFormat="1" applyFont="1" applyBorder="1" applyAlignment="1" applyProtection="1">
      <alignment horizontal="left" vertical="center" wrapText="1"/>
      <protection hidden="1"/>
    </xf>
    <xf numFmtId="49" fontId="3" fillId="0" borderId="0" xfId="0" applyNumberFormat="1" applyFont="1" applyProtection="1"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49" fontId="8" fillId="0" borderId="1" xfId="1" applyNumberFormat="1" applyFont="1" applyBorder="1" applyAlignment="1" applyProtection="1">
      <alignment horizontal="center" vertical="center"/>
      <protection hidden="1"/>
    </xf>
    <xf numFmtId="49" fontId="4" fillId="0" borderId="0" xfId="1" applyNumberFormat="1" applyFont="1" applyAlignment="1" applyProtection="1">
      <alignment horizontal="left" wrapText="1"/>
      <protection hidden="1"/>
    </xf>
    <xf numFmtId="49" fontId="4" fillId="0" borderId="0" xfId="0" applyNumberFormat="1" applyFont="1" applyProtection="1">
      <protection hidden="1"/>
    </xf>
    <xf numFmtId="1" fontId="9" fillId="0" borderId="3" xfId="1" applyNumberFormat="1" applyFont="1" applyBorder="1" applyAlignment="1" applyProtection="1">
      <alignment horizontal="center" vertical="center" wrapText="1"/>
      <protection hidden="1"/>
    </xf>
    <xf numFmtId="1" fontId="9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>
      <alignment horizontal="right"/>
    </xf>
    <xf numFmtId="49" fontId="6" fillId="0" borderId="0" xfId="1" applyNumberFormat="1" applyFont="1" applyAlignment="1" applyProtection="1">
      <alignment horizontal="center"/>
      <protection hidden="1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/>
    <xf numFmtId="49" fontId="3" fillId="0" borderId="3" xfId="1" applyNumberFormat="1" applyFont="1" applyBorder="1" applyAlignment="1" applyProtection="1">
      <alignment horizontal="left" vertical="center" wrapText="1"/>
      <protection hidden="1"/>
    </xf>
    <xf numFmtId="0" fontId="2" fillId="0" borderId="0" xfId="1" applyFont="1" applyProtection="1">
      <protection hidden="1"/>
    </xf>
    <xf numFmtId="49" fontId="6" fillId="0" borderId="0" xfId="1" applyNumberFormat="1" applyFont="1" applyAlignment="1" applyProtection="1">
      <alignment horizontal="center"/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164" fontId="3" fillId="0" borderId="3" xfId="1" applyNumberFormat="1" applyFont="1" applyBorder="1" applyAlignment="1" applyProtection="1">
      <alignment horizontal="right" vertical="center"/>
      <protection hidden="1"/>
    </xf>
    <xf numFmtId="164" fontId="3" fillId="0" borderId="2" xfId="1" applyNumberFormat="1" applyFont="1" applyBorder="1" applyAlignment="1" applyProtection="1">
      <alignment horizontal="right" vertical="center"/>
      <protection hidden="1"/>
    </xf>
    <xf numFmtId="164" fontId="4" fillId="0" borderId="2" xfId="1" applyNumberFormat="1" applyFont="1" applyBorder="1" applyAlignment="1" applyProtection="1">
      <alignment horizontal="right" vertical="center"/>
      <protection hidden="1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Border="1" applyAlignment="1" applyProtection="1">
      <alignment horizontal="right" vertical="center"/>
      <protection locked="0"/>
    </xf>
    <xf numFmtId="164" fontId="4" fillId="0" borderId="2" xfId="1" applyNumberFormat="1" applyFont="1" applyBorder="1" applyAlignment="1" applyProtection="1">
      <alignment horizontal="right" vertical="center" wrapText="1"/>
      <protection hidden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13" fillId="0" borderId="2" xfId="1" applyNumberFormat="1" applyFont="1" applyBorder="1" applyAlignment="1" applyProtection="1">
      <alignment horizontal="left" vertical="center" wrapText="1"/>
      <protection hidden="1"/>
    </xf>
    <xf numFmtId="49" fontId="14" fillId="0" borderId="2" xfId="1" applyNumberFormat="1" applyFont="1" applyBorder="1" applyAlignment="1" applyProtection="1">
      <alignment horizontal="left" vertical="center" wrapText="1"/>
      <protection hidden="1"/>
    </xf>
    <xf numFmtId="1" fontId="4" fillId="0" borderId="2" xfId="1" applyNumberFormat="1" applyFont="1" applyBorder="1" applyAlignment="1" applyProtection="1">
      <alignment horizontal="center" vertical="center" wrapText="1"/>
      <protection hidden="1"/>
    </xf>
    <xf numFmtId="1" fontId="3" fillId="0" borderId="3" xfId="1" applyNumberFormat="1" applyFont="1" applyBorder="1" applyAlignment="1" applyProtection="1">
      <alignment horizontal="center" vertical="center" wrapText="1"/>
      <protection hidden="1"/>
    </xf>
    <xf numFmtId="1" fontId="4" fillId="0" borderId="3" xfId="1" applyNumberFormat="1" applyFont="1" applyBorder="1" applyAlignment="1" applyProtection="1">
      <alignment horizontal="center" vertical="center" wrapText="1"/>
      <protection hidden="1"/>
    </xf>
    <xf numFmtId="1" fontId="3" fillId="0" borderId="2" xfId="1" applyNumberFormat="1" applyFont="1" applyBorder="1" applyAlignment="1" applyProtection="1">
      <alignment horizontal="right" vertical="center"/>
      <protection hidden="1"/>
    </xf>
    <xf numFmtId="1" fontId="3" fillId="0" borderId="2" xfId="1" applyNumberFormat="1" applyFont="1" applyBorder="1" applyAlignment="1" applyProtection="1">
      <alignment horizontal="center" vertical="center"/>
      <protection hidden="1"/>
    </xf>
    <xf numFmtId="1" fontId="7" fillId="0" borderId="2" xfId="1" applyNumberFormat="1" applyFont="1" applyBorder="1" applyAlignment="1" applyProtection="1">
      <alignment horizontal="center" vertical="center" wrapText="1"/>
      <protection hidden="1"/>
    </xf>
    <xf numFmtId="1" fontId="4" fillId="0" borderId="2" xfId="1" applyNumberFormat="1" applyFont="1" applyBorder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/>
      <protection hidden="1"/>
    </xf>
    <xf numFmtId="0" fontId="0" fillId="0" borderId="0" xfId="0" applyAlignment="1">
      <alignment horizontal="left"/>
    </xf>
    <xf numFmtId="49" fontId="8" fillId="0" borderId="4" xfId="1" applyNumberFormat="1" applyFont="1" applyBorder="1" applyAlignment="1" applyProtection="1">
      <alignment horizontal="left"/>
      <protection locked="0"/>
    </xf>
    <xf numFmtId="49" fontId="8" fillId="0" borderId="4" xfId="0" applyNumberFormat="1" applyFont="1" applyBorder="1" applyAlignment="1" applyProtection="1">
      <alignment horizontal="left"/>
      <protection locked="0"/>
    </xf>
    <xf numFmtId="49" fontId="4" fillId="0" borderId="1" xfId="1" applyNumberFormat="1" applyFont="1" applyBorder="1" applyAlignment="1" applyProtection="1">
      <alignment horizontal="center" vertical="center" wrapText="1"/>
      <protection hidden="1"/>
    </xf>
    <xf numFmtId="49" fontId="4" fillId="0" borderId="1" xfId="1" applyNumberFormat="1" applyFont="1" applyBorder="1" applyAlignment="1" applyProtection="1">
      <alignment horizontal="center" vertical="center"/>
      <protection hidden="1"/>
    </xf>
    <xf numFmtId="49" fontId="8" fillId="0" borderId="4" xfId="1" applyNumberFormat="1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hidden="1"/>
    </xf>
    <xf numFmtId="49" fontId="0" fillId="0" borderId="0" xfId="0" applyNumberFormat="1" applyAlignment="1" applyProtection="1">
      <alignment horizontal="left" vertical="center"/>
      <protection hidden="1"/>
    </xf>
    <xf numFmtId="49" fontId="4" fillId="0" borderId="0" xfId="0" applyNumberFormat="1" applyFont="1" applyAlignment="1" applyProtection="1">
      <alignment horizontal="center" vertical="top"/>
      <protection hidden="1"/>
    </xf>
    <xf numFmtId="49" fontId="6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/>
      <protection locked="0"/>
    </xf>
    <xf numFmtId="49" fontId="6" fillId="0" borderId="0" xfId="1" applyNumberFormat="1" applyFont="1" applyAlignment="1" applyProtection="1">
      <alignment horizontal="right"/>
      <protection hidden="1"/>
    </xf>
    <xf numFmtId="49" fontId="6" fillId="0" borderId="1" xfId="1" applyNumberFormat="1" applyFont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Protection="1">
      <protection hidden="1"/>
    </xf>
    <xf numFmtId="0" fontId="4" fillId="0" borderId="0" xfId="1" applyFont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49" fontId="6" fillId="0" borderId="4" xfId="1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9" fontId="4" fillId="0" borderId="5" xfId="0" applyNumberFormat="1" applyFont="1" applyBorder="1" applyProtection="1">
      <protection locked="0"/>
    </xf>
    <xf numFmtId="0" fontId="10" fillId="0" borderId="5" xfId="0" applyFont="1" applyBorder="1"/>
    <xf numFmtId="49" fontId="5" fillId="0" borderId="0" xfId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4" fillId="0" borderId="5" xfId="1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center"/>
    </xf>
    <xf numFmtId="49" fontId="4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Protection="1">
      <protection locked="0"/>
    </xf>
  </cellXfs>
  <cellStyles count="2">
    <cellStyle name="Normal" xfId="0" builtinId="0"/>
    <cellStyle name="Normal_SAVAPYSsssss" xfId="1" xr:uid="{C783604D-DC54-4160-A06D-EB933ADA6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56D5-0DCF-40FE-BF71-0D0A5C913E53}">
  <dimension ref="A1:T116"/>
  <sheetViews>
    <sheetView tabSelected="1" topLeftCell="A92" zoomScaleNormal="100" workbookViewId="0">
      <selection activeCell="J90" sqref="J90"/>
    </sheetView>
  </sheetViews>
  <sheetFormatPr defaultRowHeight="13.2" x14ac:dyDescent="0.25"/>
  <cols>
    <col min="1" max="6" width="2.6640625" customWidth="1"/>
    <col min="7" max="7" width="35" customWidth="1"/>
    <col min="8" max="8" width="2.44140625" customWidth="1"/>
    <col min="9" max="9" width="12.44140625" customWidth="1"/>
    <col min="10" max="10" width="12.88671875" customWidth="1"/>
    <col min="11" max="11" width="14.109375" customWidth="1"/>
    <col min="12" max="12" width="14.5546875" customWidth="1"/>
    <col min="13" max="13" width="13.88671875" customWidth="1"/>
  </cols>
  <sheetData>
    <row r="1" spans="1:20" x14ac:dyDescent="0.25">
      <c r="A1" s="23"/>
      <c r="B1" s="23"/>
      <c r="C1" s="23"/>
      <c r="D1" s="23"/>
      <c r="E1" s="72" t="s">
        <v>76</v>
      </c>
      <c r="F1" s="73"/>
      <c r="G1" s="73"/>
      <c r="H1" s="73"/>
      <c r="I1" s="73"/>
      <c r="J1" s="73"/>
      <c r="K1" s="73"/>
      <c r="L1" s="73"/>
      <c r="M1" s="73"/>
      <c r="N1" s="15"/>
      <c r="O1" s="15"/>
      <c r="P1" s="15"/>
      <c r="Q1" s="15"/>
      <c r="R1" s="15"/>
      <c r="S1" s="15"/>
      <c r="T1" s="15"/>
    </row>
    <row r="2" spans="1:20" x14ac:dyDescent="0.25">
      <c r="A2" s="23"/>
      <c r="B2" s="23"/>
      <c r="C2" s="23"/>
      <c r="D2" s="23"/>
      <c r="E2" s="23"/>
      <c r="F2" s="72" t="s">
        <v>77</v>
      </c>
      <c r="G2" s="72"/>
      <c r="H2" s="72"/>
      <c r="I2" s="72"/>
      <c r="J2" s="72"/>
      <c r="K2" s="72"/>
      <c r="L2" s="72"/>
      <c r="M2" s="72"/>
      <c r="N2" s="15"/>
      <c r="O2" s="15"/>
      <c r="P2" s="15"/>
      <c r="Q2" s="15"/>
      <c r="R2" s="15"/>
      <c r="S2" s="15"/>
      <c r="T2" s="15"/>
    </row>
    <row r="3" spans="1:20" x14ac:dyDescent="0.25">
      <c r="A3" s="23"/>
      <c r="B3" s="23"/>
      <c r="C3" s="23"/>
      <c r="D3" s="23"/>
      <c r="E3" s="23"/>
      <c r="F3" s="22"/>
      <c r="G3" s="22"/>
      <c r="H3" s="22"/>
      <c r="I3" s="22"/>
      <c r="J3" s="22"/>
      <c r="K3" s="22"/>
      <c r="L3" s="22"/>
      <c r="M3" s="22"/>
      <c r="N3" s="15"/>
      <c r="O3" s="15"/>
      <c r="P3" s="15"/>
      <c r="Q3" s="15"/>
      <c r="R3" s="15"/>
      <c r="S3" s="15"/>
      <c r="T3" s="15"/>
    </row>
    <row r="4" spans="1:20" x14ac:dyDescent="0.25">
      <c r="A4" s="23"/>
      <c r="B4" s="23"/>
      <c r="C4" s="23"/>
      <c r="D4" s="74" t="s">
        <v>71</v>
      </c>
      <c r="E4" s="74"/>
      <c r="F4" s="74"/>
      <c r="G4" s="74"/>
      <c r="H4" s="74"/>
      <c r="I4" s="74"/>
      <c r="J4" s="74"/>
      <c r="K4" s="74"/>
      <c r="L4" s="74"/>
      <c r="M4" s="22"/>
      <c r="N4" s="15"/>
      <c r="O4" s="15"/>
      <c r="P4" s="15"/>
      <c r="Q4" s="15"/>
      <c r="R4" s="15"/>
      <c r="S4" s="15"/>
      <c r="T4" s="15"/>
    </row>
    <row r="5" spans="1:20" x14ac:dyDescent="0.25">
      <c r="A5" s="23"/>
      <c r="B5" s="23"/>
      <c r="C5" s="23"/>
      <c r="D5" s="75"/>
      <c r="E5" s="76"/>
      <c r="F5" s="76"/>
      <c r="G5" s="76"/>
      <c r="H5" s="76"/>
      <c r="I5" s="76"/>
      <c r="J5" s="76"/>
      <c r="K5" s="76"/>
      <c r="L5" s="76"/>
      <c r="M5" s="22"/>
      <c r="N5" s="15"/>
      <c r="O5" s="15"/>
      <c r="P5" s="15"/>
      <c r="Q5" s="15"/>
      <c r="R5" s="15"/>
      <c r="S5" s="15"/>
      <c r="T5" s="15"/>
    </row>
    <row r="6" spans="1:20" x14ac:dyDescent="0.25">
      <c r="A6" s="23"/>
      <c r="B6" s="23"/>
      <c r="C6" s="23"/>
      <c r="D6" s="77" t="s">
        <v>70</v>
      </c>
      <c r="E6" s="77"/>
      <c r="F6" s="77"/>
      <c r="G6" s="77"/>
      <c r="H6" s="77"/>
      <c r="I6" s="77"/>
      <c r="J6" s="77"/>
      <c r="K6" s="77"/>
      <c r="L6" s="77"/>
      <c r="M6" s="22"/>
      <c r="N6" s="15"/>
      <c r="O6" s="15"/>
      <c r="P6" s="15"/>
      <c r="Q6" s="15"/>
      <c r="R6" s="15"/>
      <c r="S6" s="15"/>
      <c r="T6" s="15"/>
    </row>
    <row r="7" spans="1:20" x14ac:dyDescent="0.25">
      <c r="A7" s="23"/>
      <c r="B7" s="23"/>
      <c r="C7" s="23"/>
      <c r="D7" s="23"/>
      <c r="E7" s="23"/>
      <c r="F7" s="22"/>
      <c r="G7" s="22"/>
      <c r="H7" s="22"/>
      <c r="I7" s="22"/>
      <c r="J7" s="22"/>
      <c r="K7" s="22"/>
      <c r="L7" s="22"/>
      <c r="M7" s="22"/>
      <c r="N7" s="15"/>
      <c r="O7" s="15"/>
      <c r="P7" s="15"/>
      <c r="Q7" s="15"/>
      <c r="R7" s="15"/>
      <c r="S7" s="15"/>
      <c r="T7" s="15"/>
    </row>
    <row r="8" spans="1:20" x14ac:dyDescent="0.25">
      <c r="A8" s="23"/>
      <c r="B8" s="34"/>
      <c r="C8" s="34"/>
      <c r="D8" s="34"/>
      <c r="E8" s="34"/>
      <c r="F8" s="34"/>
      <c r="G8" s="80" t="s">
        <v>72</v>
      </c>
      <c r="H8" s="81"/>
      <c r="I8" s="81"/>
      <c r="J8" s="81"/>
      <c r="K8" s="81"/>
      <c r="L8" s="81"/>
      <c r="M8" s="35"/>
      <c r="N8" s="15"/>
      <c r="O8" s="15"/>
      <c r="P8" s="15"/>
      <c r="Q8" s="15"/>
      <c r="R8" s="15"/>
      <c r="S8" s="15"/>
      <c r="T8" s="15"/>
    </row>
    <row r="9" spans="1:20" x14ac:dyDescent="0.25">
      <c r="A9" s="23"/>
      <c r="B9" s="23"/>
      <c r="C9" s="23"/>
      <c r="D9" s="23"/>
      <c r="E9" s="23"/>
      <c r="F9" s="22"/>
      <c r="G9" s="22"/>
      <c r="H9" s="22"/>
      <c r="I9" s="22"/>
      <c r="J9" s="78"/>
      <c r="K9" s="79"/>
      <c r="L9" s="79"/>
      <c r="M9" s="79"/>
      <c r="N9" s="15"/>
      <c r="O9" s="15"/>
      <c r="P9" s="15"/>
      <c r="Q9" s="15"/>
      <c r="R9" s="15"/>
      <c r="S9" s="15"/>
      <c r="T9" s="15"/>
    </row>
    <row r="10" spans="1:20" x14ac:dyDescent="0.25">
      <c r="A10" s="6"/>
      <c r="B10" s="6"/>
      <c r="C10" s="6"/>
      <c r="D10" s="6"/>
      <c r="E10" s="6"/>
      <c r="F10" s="6"/>
      <c r="G10" s="68"/>
      <c r="H10" s="69"/>
      <c r="I10" s="69"/>
      <c r="J10" s="69"/>
      <c r="K10" s="69"/>
      <c r="L10" s="69"/>
      <c r="M10" s="6"/>
    </row>
    <row r="11" spans="1:20" x14ac:dyDescent="0.25">
      <c r="A11" s="6"/>
      <c r="B11" s="6"/>
      <c r="C11" s="6"/>
      <c r="D11" s="6"/>
      <c r="E11" s="6"/>
      <c r="F11" s="6"/>
      <c r="G11" s="70" t="s">
        <v>73</v>
      </c>
      <c r="H11" s="71"/>
      <c r="I11" s="71"/>
      <c r="J11" s="71"/>
      <c r="K11" s="71"/>
      <c r="L11" s="71"/>
      <c r="M11" s="6"/>
    </row>
    <row r="12" spans="1:20" ht="15" customHeight="1" x14ac:dyDescent="0.25">
      <c r="A12" s="26"/>
      <c r="B12" s="26"/>
      <c r="C12" s="26"/>
      <c r="D12" s="26"/>
      <c r="E12" s="26"/>
      <c r="F12" s="26"/>
      <c r="G12" s="64"/>
      <c r="H12" s="65"/>
      <c r="I12" s="65"/>
      <c r="J12" s="65"/>
      <c r="K12" s="65"/>
      <c r="L12" s="65"/>
      <c r="M12" s="26"/>
    </row>
    <row r="13" spans="1:20" x14ac:dyDescent="0.25">
      <c r="A13" s="82"/>
      <c r="B13" s="82"/>
      <c r="C13" s="82"/>
      <c r="D13" s="82"/>
      <c r="E13" s="82"/>
      <c r="F13" s="82"/>
      <c r="G13" s="83"/>
      <c r="H13" s="11"/>
      <c r="I13" s="66" t="s">
        <v>74</v>
      </c>
      <c r="J13" s="67"/>
      <c r="K13" s="6"/>
      <c r="L13" s="19" t="s">
        <v>6</v>
      </c>
      <c r="M13" s="12"/>
    </row>
    <row r="14" spans="1:20" ht="15.75" customHeight="1" x14ac:dyDescent="0.25">
      <c r="A14" s="56"/>
      <c r="B14" s="56"/>
      <c r="C14" s="56"/>
      <c r="D14" s="56"/>
      <c r="E14" s="56"/>
      <c r="F14" s="56"/>
      <c r="G14" s="56"/>
      <c r="H14" s="1"/>
      <c r="I14" s="1"/>
      <c r="J14" s="6"/>
      <c r="K14" s="19"/>
      <c r="L14" s="59" t="s">
        <v>26</v>
      </c>
      <c r="M14" s="59"/>
    </row>
    <row r="15" spans="1:20" ht="12.75" customHeight="1" x14ac:dyDescent="0.25">
      <c r="A15" s="57" t="s">
        <v>27</v>
      </c>
      <c r="B15" s="57"/>
      <c r="C15" s="57"/>
      <c r="D15" s="57"/>
      <c r="E15" s="57"/>
      <c r="F15" s="57"/>
      <c r="G15" s="50" t="s">
        <v>28</v>
      </c>
      <c r="H15" s="60" t="s">
        <v>14</v>
      </c>
      <c r="I15" s="57" t="s">
        <v>13</v>
      </c>
      <c r="J15" s="51" t="s">
        <v>18</v>
      </c>
      <c r="K15" s="51"/>
      <c r="L15" s="51"/>
      <c r="M15" s="51"/>
    </row>
    <row r="16" spans="1:20" ht="13.5" customHeight="1" x14ac:dyDescent="0.25">
      <c r="A16" s="57"/>
      <c r="B16" s="57"/>
      <c r="C16" s="57"/>
      <c r="D16" s="57"/>
      <c r="E16" s="57"/>
      <c r="F16" s="57"/>
      <c r="G16" s="50"/>
      <c r="H16" s="61"/>
      <c r="I16" s="57"/>
      <c r="J16" s="7" t="s">
        <v>0</v>
      </c>
      <c r="K16" s="7" t="s">
        <v>1</v>
      </c>
      <c r="L16" s="13" t="s">
        <v>2</v>
      </c>
      <c r="M16" s="7" t="s">
        <v>3</v>
      </c>
    </row>
    <row r="17" spans="1:13" x14ac:dyDescent="0.25">
      <c r="A17" s="39">
        <v>1</v>
      </c>
      <c r="B17" s="39">
        <v>1</v>
      </c>
      <c r="C17" s="39"/>
      <c r="D17" s="39"/>
      <c r="E17" s="39"/>
      <c r="F17" s="39"/>
      <c r="G17" s="24" t="s">
        <v>78</v>
      </c>
      <c r="H17" s="16">
        <v>1</v>
      </c>
      <c r="I17" s="27">
        <f t="shared" ref="I17:I32" si="0">J17+K17+L17+M17</f>
        <v>0</v>
      </c>
      <c r="J17" s="28">
        <f>J18+J20+J28</f>
        <v>0</v>
      </c>
      <c r="K17" s="28">
        <f>K18+K20+K28</f>
        <v>0</v>
      </c>
      <c r="L17" s="28">
        <f>L18+L20+L28</f>
        <v>0</v>
      </c>
      <c r="M17" s="28">
        <f>M18+M20+M28</f>
        <v>0</v>
      </c>
    </row>
    <row r="18" spans="1:13" x14ac:dyDescent="0.25">
      <c r="A18" s="21">
        <v>1</v>
      </c>
      <c r="B18" s="21">
        <v>1</v>
      </c>
      <c r="C18" s="21">
        <v>1</v>
      </c>
      <c r="D18" s="21"/>
      <c r="E18" s="21"/>
      <c r="F18" s="21"/>
      <c r="G18" s="9" t="s">
        <v>37</v>
      </c>
      <c r="H18" s="17">
        <v>2</v>
      </c>
      <c r="I18" s="27">
        <f t="shared" si="0"/>
        <v>0</v>
      </c>
      <c r="J18" s="29">
        <f>J19</f>
        <v>0</v>
      </c>
      <c r="K18" s="29">
        <f>K19</f>
        <v>0</v>
      </c>
      <c r="L18" s="29">
        <f>L19</f>
        <v>0</v>
      </c>
      <c r="M18" s="29">
        <f>M19</f>
        <v>0</v>
      </c>
    </row>
    <row r="19" spans="1:13" x14ac:dyDescent="0.25">
      <c r="A19" s="38">
        <v>1</v>
      </c>
      <c r="B19" s="38">
        <v>1</v>
      </c>
      <c r="C19" s="38">
        <v>1</v>
      </c>
      <c r="D19" s="38">
        <v>1</v>
      </c>
      <c r="E19" s="38">
        <v>1</v>
      </c>
      <c r="F19" s="38">
        <v>1</v>
      </c>
      <c r="G19" s="10" t="s">
        <v>38</v>
      </c>
      <c r="H19" s="18">
        <v>3</v>
      </c>
      <c r="I19" s="33">
        <f t="shared" si="0"/>
        <v>0</v>
      </c>
      <c r="J19" s="31"/>
      <c r="K19" s="31"/>
      <c r="L19" s="31"/>
      <c r="M19" s="31"/>
    </row>
    <row r="20" spans="1:13" x14ac:dyDescent="0.25">
      <c r="A20" s="21" t="s">
        <v>9</v>
      </c>
      <c r="B20" s="21" t="s">
        <v>9</v>
      </c>
      <c r="C20" s="21" t="s">
        <v>10</v>
      </c>
      <c r="D20" s="21"/>
      <c r="E20" s="21"/>
      <c r="F20" s="21"/>
      <c r="G20" s="9" t="s">
        <v>39</v>
      </c>
      <c r="H20" s="17">
        <v>4</v>
      </c>
      <c r="I20" s="27">
        <f t="shared" si="0"/>
        <v>0</v>
      </c>
      <c r="J20" s="29">
        <f>J21+J24+J25</f>
        <v>0</v>
      </c>
      <c r="K20" s="29">
        <f>K21+K24+K25</f>
        <v>0</v>
      </c>
      <c r="L20" s="29">
        <f>L21+L24+L25</f>
        <v>0</v>
      </c>
      <c r="M20" s="29">
        <f>M21+M24+M25</f>
        <v>0</v>
      </c>
    </row>
    <row r="21" spans="1:13" x14ac:dyDescent="0.25">
      <c r="A21" s="38" t="s">
        <v>9</v>
      </c>
      <c r="B21" s="38" t="s">
        <v>9</v>
      </c>
      <c r="C21" s="38" t="s">
        <v>10</v>
      </c>
      <c r="D21" s="38" t="s">
        <v>9</v>
      </c>
      <c r="E21" s="38"/>
      <c r="F21" s="38"/>
      <c r="G21" s="10" t="s">
        <v>4</v>
      </c>
      <c r="H21" s="18">
        <v>5</v>
      </c>
      <c r="I21" s="33">
        <f t="shared" si="0"/>
        <v>0</v>
      </c>
      <c r="J21" s="30">
        <f>J22+J23</f>
        <v>0</v>
      </c>
      <c r="K21" s="30">
        <f>K22+K23</f>
        <v>0</v>
      </c>
      <c r="L21" s="30">
        <f>L22+L23</f>
        <v>0</v>
      </c>
      <c r="M21" s="30">
        <f>M22+M23</f>
        <v>0</v>
      </c>
    </row>
    <row r="22" spans="1:13" x14ac:dyDescent="0.25">
      <c r="A22" s="38">
        <v>1</v>
      </c>
      <c r="B22" s="38">
        <v>1</v>
      </c>
      <c r="C22" s="38">
        <v>3</v>
      </c>
      <c r="D22" s="38">
        <v>1</v>
      </c>
      <c r="E22" s="38">
        <v>1</v>
      </c>
      <c r="F22" s="38">
        <v>1</v>
      </c>
      <c r="G22" s="10" t="s">
        <v>40</v>
      </c>
      <c r="H22" s="18">
        <v>6</v>
      </c>
      <c r="I22" s="33">
        <f t="shared" si="0"/>
        <v>0</v>
      </c>
      <c r="J22" s="31"/>
      <c r="K22" s="31"/>
      <c r="L22" s="31"/>
      <c r="M22" s="31"/>
    </row>
    <row r="23" spans="1:13" x14ac:dyDescent="0.25">
      <c r="A23" s="38">
        <v>1</v>
      </c>
      <c r="B23" s="38">
        <v>1</v>
      </c>
      <c r="C23" s="38">
        <v>3</v>
      </c>
      <c r="D23" s="38">
        <v>1</v>
      </c>
      <c r="E23" s="38">
        <v>1</v>
      </c>
      <c r="F23" s="38">
        <v>2</v>
      </c>
      <c r="G23" s="10" t="s">
        <v>41</v>
      </c>
      <c r="H23" s="18">
        <v>7</v>
      </c>
      <c r="I23" s="33">
        <f t="shared" si="0"/>
        <v>0</v>
      </c>
      <c r="J23" s="31"/>
      <c r="K23" s="31"/>
      <c r="L23" s="31"/>
      <c r="M23" s="31"/>
    </row>
    <row r="24" spans="1:13" x14ac:dyDescent="0.25">
      <c r="A24" s="38" t="s">
        <v>9</v>
      </c>
      <c r="B24" s="38" t="s">
        <v>9</v>
      </c>
      <c r="C24" s="38" t="s">
        <v>10</v>
      </c>
      <c r="D24" s="38" t="s">
        <v>11</v>
      </c>
      <c r="E24" s="38"/>
      <c r="F24" s="38"/>
      <c r="G24" s="10" t="s">
        <v>19</v>
      </c>
      <c r="H24" s="18">
        <v>8</v>
      </c>
      <c r="I24" s="33">
        <f t="shared" si="0"/>
        <v>0</v>
      </c>
      <c r="J24" s="31"/>
      <c r="K24" s="31"/>
      <c r="L24" s="31"/>
      <c r="M24" s="31"/>
    </row>
    <row r="25" spans="1:13" ht="15" customHeight="1" x14ac:dyDescent="0.25">
      <c r="A25" s="38" t="s">
        <v>9</v>
      </c>
      <c r="B25" s="38" t="s">
        <v>9</v>
      </c>
      <c r="C25" s="38" t="s">
        <v>10</v>
      </c>
      <c r="D25" s="38" t="s">
        <v>10</v>
      </c>
      <c r="E25" s="38"/>
      <c r="F25" s="38"/>
      <c r="G25" s="10" t="s">
        <v>20</v>
      </c>
      <c r="H25" s="18">
        <v>9</v>
      </c>
      <c r="I25" s="33">
        <f t="shared" si="0"/>
        <v>0</v>
      </c>
      <c r="J25" s="30">
        <f>J26+J27</f>
        <v>0</v>
      </c>
      <c r="K25" s="30">
        <f>K26+K27</f>
        <v>0</v>
      </c>
      <c r="L25" s="30">
        <f>L26+L27</f>
        <v>0</v>
      </c>
      <c r="M25" s="30">
        <f>M26+M27</f>
        <v>0</v>
      </c>
    </row>
    <row r="26" spans="1:13" ht="15" customHeight="1" x14ac:dyDescent="0.25">
      <c r="A26" s="38">
        <v>1</v>
      </c>
      <c r="B26" s="38">
        <v>1</v>
      </c>
      <c r="C26" s="38">
        <v>3</v>
      </c>
      <c r="D26" s="38">
        <v>3</v>
      </c>
      <c r="E26" s="38">
        <v>1</v>
      </c>
      <c r="F26" s="38">
        <v>1</v>
      </c>
      <c r="G26" s="10" t="s">
        <v>79</v>
      </c>
      <c r="H26" s="18">
        <v>10</v>
      </c>
      <c r="I26" s="33">
        <f t="shared" si="0"/>
        <v>0</v>
      </c>
      <c r="J26" s="31"/>
      <c r="K26" s="31"/>
      <c r="L26" s="31"/>
      <c r="M26" s="31"/>
    </row>
    <row r="27" spans="1:13" ht="15" customHeight="1" x14ac:dyDescent="0.25">
      <c r="A27" s="38">
        <v>1</v>
      </c>
      <c r="B27" s="38">
        <v>1</v>
      </c>
      <c r="C27" s="38">
        <v>3</v>
      </c>
      <c r="D27" s="38">
        <v>3</v>
      </c>
      <c r="E27" s="38">
        <v>1</v>
      </c>
      <c r="F27" s="38">
        <v>2</v>
      </c>
      <c r="G27" s="10" t="s">
        <v>80</v>
      </c>
      <c r="H27" s="18">
        <v>11</v>
      </c>
      <c r="I27" s="33">
        <f t="shared" si="0"/>
        <v>0</v>
      </c>
      <c r="J27" s="31"/>
      <c r="K27" s="31"/>
      <c r="L27" s="31"/>
      <c r="M27" s="31"/>
    </row>
    <row r="28" spans="1:13" ht="13.5" customHeight="1" x14ac:dyDescent="0.25">
      <c r="A28" s="21" t="s">
        <v>9</v>
      </c>
      <c r="B28" s="21" t="s">
        <v>9</v>
      </c>
      <c r="C28" s="21" t="s">
        <v>12</v>
      </c>
      <c r="D28" s="21"/>
      <c r="E28" s="21"/>
      <c r="F28" s="21"/>
      <c r="G28" s="9" t="s">
        <v>29</v>
      </c>
      <c r="H28" s="17">
        <v>12</v>
      </c>
      <c r="I28" s="27">
        <f t="shared" si="0"/>
        <v>0</v>
      </c>
      <c r="J28" s="27">
        <f>J29+J30+J31+J32+J33+J34</f>
        <v>0</v>
      </c>
      <c r="K28" s="27">
        <f>K29+K30+K31+K32+K33+K34</f>
        <v>0</v>
      </c>
      <c r="L28" s="27">
        <f>L29+L30+L31+L32+L33+L34</f>
        <v>0</v>
      </c>
      <c r="M28" s="27">
        <f>M29+M30+M31+M32+M33+M34</f>
        <v>0</v>
      </c>
    </row>
    <row r="29" spans="1:13" ht="25.2" customHeight="1" x14ac:dyDescent="0.25">
      <c r="A29" s="38">
        <v>1</v>
      </c>
      <c r="B29" s="38">
        <v>1</v>
      </c>
      <c r="C29" s="38">
        <v>4</v>
      </c>
      <c r="D29" s="38">
        <v>2</v>
      </c>
      <c r="E29" s="38">
        <v>1</v>
      </c>
      <c r="F29" s="38">
        <v>1</v>
      </c>
      <c r="G29" s="10" t="s">
        <v>81</v>
      </c>
      <c r="H29" s="18">
        <v>13</v>
      </c>
      <c r="I29" s="33">
        <f t="shared" si="0"/>
        <v>0</v>
      </c>
      <c r="J29" s="31"/>
      <c r="K29" s="31"/>
      <c r="L29" s="31"/>
      <c r="M29" s="31"/>
    </row>
    <row r="30" spans="1:13" ht="12" customHeight="1" x14ac:dyDescent="0.25">
      <c r="A30" s="38" t="s">
        <v>9</v>
      </c>
      <c r="B30" s="38" t="s">
        <v>9</v>
      </c>
      <c r="C30" s="38" t="s">
        <v>12</v>
      </c>
      <c r="D30" s="38">
        <v>5</v>
      </c>
      <c r="E30" s="38" t="s">
        <v>9</v>
      </c>
      <c r="F30" s="38">
        <v>1</v>
      </c>
      <c r="G30" s="10" t="s">
        <v>66</v>
      </c>
      <c r="H30" s="18">
        <v>14</v>
      </c>
      <c r="I30" s="33">
        <f t="shared" si="0"/>
        <v>0</v>
      </c>
      <c r="J30" s="31"/>
      <c r="K30" s="31"/>
      <c r="L30" s="31"/>
      <c r="M30" s="31"/>
    </row>
    <row r="31" spans="1:13" ht="27.6" customHeight="1" x14ac:dyDescent="0.25">
      <c r="A31" s="38">
        <v>1</v>
      </c>
      <c r="B31" s="38">
        <v>1</v>
      </c>
      <c r="C31" s="38">
        <v>4</v>
      </c>
      <c r="D31" s="38">
        <v>6</v>
      </c>
      <c r="E31" s="38">
        <v>1</v>
      </c>
      <c r="F31" s="38">
        <v>1</v>
      </c>
      <c r="G31" s="10" t="s">
        <v>82</v>
      </c>
      <c r="H31" s="18">
        <v>15</v>
      </c>
      <c r="I31" s="33">
        <f t="shared" si="0"/>
        <v>0</v>
      </c>
      <c r="J31" s="31"/>
      <c r="K31" s="31"/>
      <c r="L31" s="31"/>
      <c r="M31" s="31"/>
    </row>
    <row r="32" spans="1:13" ht="27.6" customHeight="1" x14ac:dyDescent="0.25">
      <c r="A32" s="38">
        <v>1</v>
      </c>
      <c r="B32" s="38">
        <v>1</v>
      </c>
      <c r="C32" s="38">
        <v>4</v>
      </c>
      <c r="D32" s="38">
        <v>6</v>
      </c>
      <c r="E32" s="38">
        <v>1</v>
      </c>
      <c r="F32" s="38">
        <v>2</v>
      </c>
      <c r="G32" s="10" t="s">
        <v>83</v>
      </c>
      <c r="H32" s="18">
        <v>16</v>
      </c>
      <c r="I32" s="33">
        <f t="shared" si="0"/>
        <v>0</v>
      </c>
      <c r="J32" s="31"/>
      <c r="K32" s="31"/>
      <c r="L32" s="31"/>
      <c r="M32" s="31"/>
    </row>
    <row r="33" spans="1:13" ht="12.75" customHeight="1" x14ac:dyDescent="0.25">
      <c r="A33" s="38" t="s">
        <v>9</v>
      </c>
      <c r="B33" s="38" t="s">
        <v>9</v>
      </c>
      <c r="C33" s="38" t="s">
        <v>12</v>
      </c>
      <c r="D33" s="38">
        <v>7</v>
      </c>
      <c r="E33" s="38">
        <v>1</v>
      </c>
      <c r="F33" s="38">
        <v>1</v>
      </c>
      <c r="G33" s="10" t="s">
        <v>42</v>
      </c>
      <c r="H33" s="18">
        <v>17</v>
      </c>
      <c r="I33" s="33">
        <f t="shared" ref="I33:I88" si="1">J33+K33+L33+M33</f>
        <v>0</v>
      </c>
      <c r="J33" s="31"/>
      <c r="K33" s="31"/>
      <c r="L33" s="31"/>
      <c r="M33" s="31"/>
    </row>
    <row r="34" spans="1:13" ht="12" customHeight="1" x14ac:dyDescent="0.25">
      <c r="A34" s="38" t="s">
        <v>9</v>
      </c>
      <c r="B34" s="38" t="s">
        <v>9</v>
      </c>
      <c r="C34" s="38" t="s">
        <v>12</v>
      </c>
      <c r="D34" s="38">
        <v>8</v>
      </c>
      <c r="E34" s="38">
        <v>1</v>
      </c>
      <c r="F34" s="38">
        <v>1</v>
      </c>
      <c r="G34" s="10" t="s">
        <v>43</v>
      </c>
      <c r="H34" s="18">
        <v>18</v>
      </c>
      <c r="I34" s="33">
        <f t="shared" si="1"/>
        <v>0</v>
      </c>
      <c r="J34" s="31"/>
      <c r="K34" s="31"/>
      <c r="L34" s="31"/>
      <c r="M34" s="31"/>
    </row>
    <row r="35" spans="1:13" x14ac:dyDescent="0.25">
      <c r="A35" s="39" t="s">
        <v>9</v>
      </c>
      <c r="B35" s="39" t="s">
        <v>10</v>
      </c>
      <c r="C35" s="39"/>
      <c r="D35" s="39"/>
      <c r="E35" s="39"/>
      <c r="F35" s="39"/>
      <c r="G35" s="24" t="s">
        <v>84</v>
      </c>
      <c r="H35" s="17">
        <v>19</v>
      </c>
      <c r="I35" s="27">
        <f t="shared" si="1"/>
        <v>0</v>
      </c>
      <c r="J35" s="29">
        <f>J36+J39+J42+J45</f>
        <v>0</v>
      </c>
      <c r="K35" s="29">
        <f>K36+K39+K42+K45</f>
        <v>0</v>
      </c>
      <c r="L35" s="29">
        <f>L36+L39+L42+L45</f>
        <v>0</v>
      </c>
      <c r="M35" s="29">
        <f>M36+M39+M42+M45</f>
        <v>0</v>
      </c>
    </row>
    <row r="36" spans="1:13" ht="12.75" customHeight="1" x14ac:dyDescent="0.25">
      <c r="A36" s="39" t="s">
        <v>9</v>
      </c>
      <c r="B36" s="39" t="s">
        <v>10</v>
      </c>
      <c r="C36" s="39" t="s">
        <v>9</v>
      </c>
      <c r="D36" s="39"/>
      <c r="E36" s="39"/>
      <c r="F36" s="39"/>
      <c r="G36" s="9" t="s">
        <v>107</v>
      </c>
      <c r="H36" s="17">
        <v>20</v>
      </c>
      <c r="I36" s="27">
        <f t="shared" si="1"/>
        <v>0</v>
      </c>
      <c r="J36" s="29">
        <f>J37+J38</f>
        <v>0</v>
      </c>
      <c r="K36" s="29">
        <f>K37+K38</f>
        <v>0</v>
      </c>
      <c r="L36" s="29">
        <f>L37+L38</f>
        <v>0</v>
      </c>
      <c r="M36" s="29">
        <f>M37+M38</f>
        <v>0</v>
      </c>
    </row>
    <row r="37" spans="1:13" ht="29.4" customHeight="1" x14ac:dyDescent="0.25">
      <c r="A37" s="40" t="s">
        <v>9</v>
      </c>
      <c r="B37" s="40" t="s">
        <v>10</v>
      </c>
      <c r="C37" s="40" t="s">
        <v>9</v>
      </c>
      <c r="D37" s="40" t="s">
        <v>9</v>
      </c>
      <c r="E37" s="40">
        <v>1</v>
      </c>
      <c r="F37" s="40">
        <v>1</v>
      </c>
      <c r="G37" s="10" t="s">
        <v>85</v>
      </c>
      <c r="H37" s="18">
        <v>21</v>
      </c>
      <c r="I37" s="33">
        <f t="shared" si="1"/>
        <v>0</v>
      </c>
      <c r="J37" s="31"/>
      <c r="K37" s="31"/>
      <c r="L37" s="31"/>
      <c r="M37" s="31"/>
    </row>
    <row r="38" spans="1:13" ht="12.75" customHeight="1" x14ac:dyDescent="0.25">
      <c r="A38" s="40" t="s">
        <v>9</v>
      </c>
      <c r="B38" s="40" t="s">
        <v>10</v>
      </c>
      <c r="C38" s="40" t="s">
        <v>9</v>
      </c>
      <c r="D38" s="40" t="s">
        <v>11</v>
      </c>
      <c r="E38" s="40">
        <v>1</v>
      </c>
      <c r="F38" s="40">
        <v>1</v>
      </c>
      <c r="G38" s="10" t="s">
        <v>86</v>
      </c>
      <c r="H38" s="18">
        <v>22</v>
      </c>
      <c r="I38" s="33">
        <f t="shared" si="1"/>
        <v>0</v>
      </c>
      <c r="J38" s="31"/>
      <c r="K38" s="31"/>
      <c r="L38" s="31"/>
      <c r="M38" s="31"/>
    </row>
    <row r="39" spans="1:13" ht="14.25" customHeight="1" x14ac:dyDescent="0.25">
      <c r="A39" s="39" t="s">
        <v>9</v>
      </c>
      <c r="B39" s="39" t="s">
        <v>10</v>
      </c>
      <c r="C39" s="39" t="s">
        <v>11</v>
      </c>
      <c r="D39" s="39"/>
      <c r="E39" s="39"/>
      <c r="F39" s="39"/>
      <c r="G39" s="9" t="s">
        <v>30</v>
      </c>
      <c r="H39" s="17">
        <v>23</v>
      </c>
      <c r="I39" s="27">
        <f t="shared" si="1"/>
        <v>0</v>
      </c>
      <c r="J39" s="29">
        <f>J40+J41</f>
        <v>0</v>
      </c>
      <c r="K39" s="29">
        <f>K40+K41</f>
        <v>0</v>
      </c>
      <c r="L39" s="29">
        <f>L40+L41</f>
        <v>0</v>
      </c>
      <c r="M39" s="29">
        <f>M40+M41</f>
        <v>0</v>
      </c>
    </row>
    <row r="40" spans="1:13" ht="23.25" customHeight="1" x14ac:dyDescent="0.25">
      <c r="A40" s="40" t="s">
        <v>9</v>
      </c>
      <c r="B40" s="40" t="s">
        <v>10</v>
      </c>
      <c r="C40" s="40" t="s">
        <v>11</v>
      </c>
      <c r="D40" s="40" t="s">
        <v>9</v>
      </c>
      <c r="E40" s="40">
        <v>1</v>
      </c>
      <c r="F40" s="40">
        <v>1</v>
      </c>
      <c r="G40" s="10" t="s">
        <v>87</v>
      </c>
      <c r="H40" s="18">
        <v>24</v>
      </c>
      <c r="I40" s="33">
        <f t="shared" si="1"/>
        <v>0</v>
      </c>
      <c r="J40" s="31"/>
      <c r="K40" s="31"/>
      <c r="L40" s="31"/>
      <c r="M40" s="31"/>
    </row>
    <row r="41" spans="1:13" ht="16.5" customHeight="1" x14ac:dyDescent="0.25">
      <c r="A41" s="40" t="s">
        <v>9</v>
      </c>
      <c r="B41" s="40" t="s">
        <v>10</v>
      </c>
      <c r="C41" s="40" t="s">
        <v>11</v>
      </c>
      <c r="D41" s="40" t="s">
        <v>11</v>
      </c>
      <c r="E41" s="40">
        <v>1</v>
      </c>
      <c r="F41" s="40">
        <v>1</v>
      </c>
      <c r="G41" s="10" t="s">
        <v>108</v>
      </c>
      <c r="H41" s="18">
        <v>25</v>
      </c>
      <c r="I41" s="33">
        <f t="shared" si="1"/>
        <v>0</v>
      </c>
      <c r="J41" s="31"/>
      <c r="K41" s="31"/>
      <c r="L41" s="31"/>
      <c r="M41" s="31"/>
    </row>
    <row r="42" spans="1:13" ht="15" customHeight="1" x14ac:dyDescent="0.25">
      <c r="A42" s="39" t="s">
        <v>9</v>
      </c>
      <c r="B42" s="39" t="s">
        <v>10</v>
      </c>
      <c r="C42" s="39" t="s">
        <v>10</v>
      </c>
      <c r="D42" s="39"/>
      <c r="E42" s="39"/>
      <c r="F42" s="39"/>
      <c r="G42" s="9" t="s">
        <v>31</v>
      </c>
      <c r="H42" s="17">
        <v>26</v>
      </c>
      <c r="I42" s="27">
        <f t="shared" si="1"/>
        <v>0</v>
      </c>
      <c r="J42" s="29">
        <f>J43+J44</f>
        <v>0</v>
      </c>
      <c r="K42" s="29">
        <f>K43+K44</f>
        <v>0</v>
      </c>
      <c r="L42" s="29">
        <f>L43+L44</f>
        <v>0</v>
      </c>
      <c r="M42" s="29">
        <f>M43+M44</f>
        <v>0</v>
      </c>
    </row>
    <row r="43" spans="1:13" ht="31.95" customHeight="1" x14ac:dyDescent="0.25">
      <c r="A43" s="40" t="s">
        <v>9</v>
      </c>
      <c r="B43" s="40" t="s">
        <v>10</v>
      </c>
      <c r="C43" s="40" t="s">
        <v>10</v>
      </c>
      <c r="D43" s="40" t="s">
        <v>9</v>
      </c>
      <c r="E43" s="40">
        <v>1</v>
      </c>
      <c r="F43" s="40">
        <v>1</v>
      </c>
      <c r="G43" s="10" t="s">
        <v>88</v>
      </c>
      <c r="H43" s="18">
        <v>27</v>
      </c>
      <c r="I43" s="33">
        <f t="shared" si="1"/>
        <v>0</v>
      </c>
      <c r="J43" s="31"/>
      <c r="K43" s="31"/>
      <c r="L43" s="31"/>
      <c r="M43" s="31"/>
    </row>
    <row r="44" spans="1:13" ht="20.399999999999999" x14ac:dyDescent="0.25">
      <c r="A44" s="40" t="s">
        <v>9</v>
      </c>
      <c r="B44" s="40" t="s">
        <v>10</v>
      </c>
      <c r="C44" s="40" t="s">
        <v>10</v>
      </c>
      <c r="D44" s="40" t="s">
        <v>11</v>
      </c>
      <c r="E44" s="40">
        <v>1</v>
      </c>
      <c r="F44" s="40">
        <v>1</v>
      </c>
      <c r="G44" s="10" t="s">
        <v>44</v>
      </c>
      <c r="H44" s="18">
        <v>28</v>
      </c>
      <c r="I44" s="33">
        <f t="shared" si="1"/>
        <v>0</v>
      </c>
      <c r="J44" s="31"/>
      <c r="K44" s="31"/>
      <c r="L44" s="31"/>
      <c r="M44" s="31"/>
    </row>
    <row r="45" spans="1:13" ht="31.95" customHeight="1" x14ac:dyDescent="0.25">
      <c r="A45" s="39" t="s">
        <v>9</v>
      </c>
      <c r="B45" s="39" t="s">
        <v>10</v>
      </c>
      <c r="C45" s="39" t="s">
        <v>12</v>
      </c>
      <c r="D45" s="39"/>
      <c r="E45" s="39"/>
      <c r="F45" s="39"/>
      <c r="G45" s="9" t="s">
        <v>89</v>
      </c>
      <c r="H45" s="17">
        <v>29</v>
      </c>
      <c r="I45" s="27">
        <f t="shared" si="1"/>
        <v>0</v>
      </c>
      <c r="J45" s="29">
        <f>J46+J53</f>
        <v>0</v>
      </c>
      <c r="K45" s="29">
        <f>K46+K53</f>
        <v>0</v>
      </c>
      <c r="L45" s="29">
        <f>L46+L53</f>
        <v>0</v>
      </c>
      <c r="M45" s="29">
        <f>M46+M53</f>
        <v>0</v>
      </c>
    </row>
    <row r="46" spans="1:13" ht="24.75" customHeight="1" x14ac:dyDescent="0.25">
      <c r="A46" s="39" t="s">
        <v>9</v>
      </c>
      <c r="B46" s="39" t="s">
        <v>10</v>
      </c>
      <c r="C46" s="39" t="s">
        <v>12</v>
      </c>
      <c r="D46" s="39" t="s">
        <v>9</v>
      </c>
      <c r="E46" s="39"/>
      <c r="F46" s="39"/>
      <c r="G46" s="9" t="s">
        <v>90</v>
      </c>
      <c r="H46" s="17">
        <v>30</v>
      </c>
      <c r="I46" s="27">
        <f t="shared" si="1"/>
        <v>0</v>
      </c>
      <c r="J46" s="29">
        <f>J47+J51+J52</f>
        <v>0</v>
      </c>
      <c r="K46" s="29">
        <f>K47+K51+K52</f>
        <v>0</v>
      </c>
      <c r="L46" s="29">
        <f>L47+L51+L52</f>
        <v>0</v>
      </c>
      <c r="M46" s="29">
        <f>M47+M51+M52</f>
        <v>0</v>
      </c>
    </row>
    <row r="47" spans="1:13" ht="34.5" customHeight="1" x14ac:dyDescent="0.25">
      <c r="A47" s="40" t="s">
        <v>9</v>
      </c>
      <c r="B47" s="40" t="s">
        <v>10</v>
      </c>
      <c r="C47" s="40" t="s">
        <v>12</v>
      </c>
      <c r="D47" s="40" t="s">
        <v>9</v>
      </c>
      <c r="E47" s="38" t="s">
        <v>9</v>
      </c>
      <c r="F47" s="38" t="s">
        <v>9</v>
      </c>
      <c r="G47" s="10" t="s">
        <v>106</v>
      </c>
      <c r="H47" s="18">
        <v>31</v>
      </c>
      <c r="I47" s="33">
        <f t="shared" si="1"/>
        <v>0</v>
      </c>
      <c r="J47" s="30">
        <f>J48+J49+J50</f>
        <v>0</v>
      </c>
      <c r="K47" s="30">
        <f>K48+K49+K50</f>
        <v>0</v>
      </c>
      <c r="L47" s="30">
        <f>L48+L49+L50</f>
        <v>0</v>
      </c>
      <c r="M47" s="30">
        <f>M48+M49+M50</f>
        <v>0</v>
      </c>
    </row>
    <row r="48" spans="1:13" ht="24" customHeight="1" x14ac:dyDescent="0.25">
      <c r="A48" s="18"/>
      <c r="B48" s="18"/>
      <c r="C48" s="18"/>
      <c r="D48" s="18"/>
      <c r="E48" s="18"/>
      <c r="F48" s="18"/>
      <c r="G48" s="10" t="s">
        <v>45</v>
      </c>
      <c r="H48" s="18">
        <v>32</v>
      </c>
      <c r="I48" s="33">
        <f t="shared" si="1"/>
        <v>0</v>
      </c>
      <c r="J48" s="31"/>
      <c r="K48" s="31"/>
      <c r="L48" s="31"/>
      <c r="M48" s="31"/>
    </row>
    <row r="49" spans="1:13" ht="12.75" customHeight="1" x14ac:dyDescent="0.25">
      <c r="A49" s="18"/>
      <c r="B49" s="18"/>
      <c r="C49" s="18"/>
      <c r="D49" s="18"/>
      <c r="E49" s="18"/>
      <c r="F49" s="18"/>
      <c r="G49" s="10" t="s">
        <v>67</v>
      </c>
      <c r="H49" s="18">
        <v>33</v>
      </c>
      <c r="I49" s="33">
        <f t="shared" si="1"/>
        <v>0</v>
      </c>
      <c r="J49" s="31"/>
      <c r="K49" s="31"/>
      <c r="L49" s="31"/>
      <c r="M49" s="31"/>
    </row>
    <row r="50" spans="1:13" ht="12.75" customHeight="1" x14ac:dyDescent="0.25">
      <c r="A50" s="18"/>
      <c r="B50" s="18"/>
      <c r="C50" s="18"/>
      <c r="D50" s="18"/>
      <c r="E50" s="18"/>
      <c r="F50" s="18"/>
      <c r="G50" s="10" t="s">
        <v>8</v>
      </c>
      <c r="H50" s="18">
        <v>34</v>
      </c>
      <c r="I50" s="33">
        <f t="shared" si="1"/>
        <v>0</v>
      </c>
      <c r="J50" s="31"/>
      <c r="K50" s="31"/>
      <c r="L50" s="31"/>
      <c r="M50" s="31"/>
    </row>
    <row r="51" spans="1:13" ht="36.75" customHeight="1" x14ac:dyDescent="0.25">
      <c r="A51" s="40" t="s">
        <v>9</v>
      </c>
      <c r="B51" s="40" t="s">
        <v>10</v>
      </c>
      <c r="C51" s="40" t="s">
        <v>12</v>
      </c>
      <c r="D51" s="40" t="s">
        <v>9</v>
      </c>
      <c r="E51" s="38" t="s">
        <v>9</v>
      </c>
      <c r="F51" s="38">
        <v>4</v>
      </c>
      <c r="G51" s="10" t="s">
        <v>91</v>
      </c>
      <c r="H51" s="18">
        <v>35</v>
      </c>
      <c r="I51" s="33">
        <f t="shared" si="1"/>
        <v>0</v>
      </c>
      <c r="J51" s="31"/>
      <c r="K51" s="31"/>
      <c r="L51" s="31"/>
      <c r="M51" s="31"/>
    </row>
    <row r="52" spans="1:13" ht="18" customHeight="1" x14ac:dyDescent="0.25">
      <c r="A52" s="40">
        <v>1</v>
      </c>
      <c r="B52" s="40">
        <v>3</v>
      </c>
      <c r="C52" s="40">
        <v>4</v>
      </c>
      <c r="D52" s="40">
        <v>1</v>
      </c>
      <c r="E52" s="40">
        <v>1</v>
      </c>
      <c r="F52" s="40">
        <v>5</v>
      </c>
      <c r="G52" s="10" t="s">
        <v>92</v>
      </c>
      <c r="H52" s="18">
        <v>36</v>
      </c>
      <c r="I52" s="33">
        <f t="shared" si="1"/>
        <v>0</v>
      </c>
      <c r="J52" s="31"/>
      <c r="K52" s="31"/>
      <c r="L52" s="31"/>
      <c r="M52" s="31"/>
    </row>
    <row r="53" spans="1:13" ht="25.5" customHeight="1" x14ac:dyDescent="0.25">
      <c r="A53" s="39" t="s">
        <v>9</v>
      </c>
      <c r="B53" s="39" t="s">
        <v>10</v>
      </c>
      <c r="C53" s="39" t="s">
        <v>12</v>
      </c>
      <c r="D53" s="39" t="s">
        <v>11</v>
      </c>
      <c r="E53" s="39"/>
      <c r="F53" s="39"/>
      <c r="G53" s="9" t="s">
        <v>46</v>
      </c>
      <c r="H53" s="17">
        <v>37</v>
      </c>
      <c r="I53" s="27">
        <f t="shared" si="1"/>
        <v>0</v>
      </c>
      <c r="J53" s="29">
        <f>J54+J58+J59</f>
        <v>0</v>
      </c>
      <c r="K53" s="29">
        <f>K54+K58+K59</f>
        <v>0</v>
      </c>
      <c r="L53" s="29">
        <f>L54+L58+L59</f>
        <v>0</v>
      </c>
      <c r="M53" s="29">
        <f>M54+M58+M59</f>
        <v>0</v>
      </c>
    </row>
    <row r="54" spans="1:13" ht="25.5" customHeight="1" x14ac:dyDescent="0.25">
      <c r="A54" s="40" t="s">
        <v>9</v>
      </c>
      <c r="B54" s="40" t="s">
        <v>10</v>
      </c>
      <c r="C54" s="40" t="s">
        <v>12</v>
      </c>
      <c r="D54" s="40" t="s">
        <v>11</v>
      </c>
      <c r="E54" s="38" t="s">
        <v>9</v>
      </c>
      <c r="F54" s="38" t="s">
        <v>9</v>
      </c>
      <c r="G54" s="10" t="s">
        <v>93</v>
      </c>
      <c r="H54" s="18">
        <v>38</v>
      </c>
      <c r="I54" s="33">
        <f t="shared" si="1"/>
        <v>0</v>
      </c>
      <c r="J54" s="30">
        <f>J55+J56+J57</f>
        <v>0</v>
      </c>
      <c r="K54" s="30">
        <f>K55+K56+K57</f>
        <v>0</v>
      </c>
      <c r="L54" s="30">
        <f>L55+L56+L57</f>
        <v>0</v>
      </c>
      <c r="M54" s="30">
        <f>M55+M56+M57</f>
        <v>0</v>
      </c>
    </row>
    <row r="55" spans="1:13" ht="23.25" customHeight="1" x14ac:dyDescent="0.25">
      <c r="A55" s="40"/>
      <c r="B55" s="40"/>
      <c r="C55" s="40"/>
      <c r="D55" s="40"/>
      <c r="E55" s="38"/>
      <c r="F55" s="38"/>
      <c r="G55" s="10" t="s">
        <v>7</v>
      </c>
      <c r="H55" s="18">
        <v>39</v>
      </c>
      <c r="I55" s="33">
        <f t="shared" si="1"/>
        <v>0</v>
      </c>
      <c r="J55" s="31"/>
      <c r="K55" s="31"/>
      <c r="L55" s="31"/>
      <c r="M55" s="31"/>
    </row>
    <row r="56" spans="1:13" ht="12.75" customHeight="1" x14ac:dyDescent="0.25">
      <c r="A56" s="40"/>
      <c r="B56" s="40"/>
      <c r="C56" s="40"/>
      <c r="D56" s="40"/>
      <c r="E56" s="38"/>
      <c r="F56" s="38"/>
      <c r="G56" s="10" t="s">
        <v>67</v>
      </c>
      <c r="H56" s="18">
        <v>40</v>
      </c>
      <c r="I56" s="33">
        <f t="shared" si="1"/>
        <v>0</v>
      </c>
      <c r="J56" s="31"/>
      <c r="K56" s="31"/>
      <c r="L56" s="31"/>
      <c r="M56" s="31"/>
    </row>
    <row r="57" spans="1:13" ht="14.25" customHeight="1" x14ac:dyDescent="0.25">
      <c r="A57" s="40"/>
      <c r="B57" s="40"/>
      <c r="C57" s="40"/>
      <c r="D57" s="40"/>
      <c r="E57" s="38"/>
      <c r="F57" s="38"/>
      <c r="G57" s="10" t="s">
        <v>8</v>
      </c>
      <c r="H57" s="18">
        <v>41</v>
      </c>
      <c r="I57" s="33">
        <f t="shared" si="1"/>
        <v>0</v>
      </c>
      <c r="J57" s="31"/>
      <c r="K57" s="31"/>
      <c r="L57" s="31"/>
      <c r="M57" s="31"/>
    </row>
    <row r="58" spans="1:13" ht="36" customHeight="1" x14ac:dyDescent="0.25">
      <c r="A58" s="40" t="s">
        <v>9</v>
      </c>
      <c r="B58" s="40" t="s">
        <v>10</v>
      </c>
      <c r="C58" s="40" t="s">
        <v>12</v>
      </c>
      <c r="D58" s="40" t="s">
        <v>11</v>
      </c>
      <c r="E58" s="38" t="s">
        <v>9</v>
      </c>
      <c r="F58" s="38">
        <v>4</v>
      </c>
      <c r="G58" s="10" t="s">
        <v>47</v>
      </c>
      <c r="H58" s="18">
        <v>42</v>
      </c>
      <c r="I58" s="33">
        <f t="shared" si="1"/>
        <v>0</v>
      </c>
      <c r="J58" s="31"/>
      <c r="K58" s="31"/>
      <c r="L58" s="31"/>
      <c r="M58" s="31"/>
    </row>
    <row r="59" spans="1:13" ht="12.75" customHeight="1" x14ac:dyDescent="0.25">
      <c r="A59" s="40" t="s">
        <v>9</v>
      </c>
      <c r="B59" s="40" t="s">
        <v>10</v>
      </c>
      <c r="C59" s="40" t="s">
        <v>12</v>
      </c>
      <c r="D59" s="40" t="s">
        <v>11</v>
      </c>
      <c r="E59" s="38" t="s">
        <v>9</v>
      </c>
      <c r="F59" s="38">
        <v>5</v>
      </c>
      <c r="G59" s="10" t="s">
        <v>48</v>
      </c>
      <c r="H59" s="18">
        <v>43</v>
      </c>
      <c r="I59" s="33">
        <f t="shared" si="1"/>
        <v>0</v>
      </c>
      <c r="J59" s="31"/>
      <c r="K59" s="31"/>
      <c r="L59" s="31"/>
      <c r="M59" s="31"/>
    </row>
    <row r="60" spans="1:13" ht="12.75" customHeight="1" x14ac:dyDescent="0.25">
      <c r="A60" s="39" t="s">
        <v>9</v>
      </c>
      <c r="B60" s="39" t="s">
        <v>12</v>
      </c>
      <c r="C60" s="40"/>
      <c r="D60" s="40"/>
      <c r="E60" s="38"/>
      <c r="F60" s="38"/>
      <c r="G60" s="24" t="s">
        <v>94</v>
      </c>
      <c r="H60" s="17">
        <v>44</v>
      </c>
      <c r="I60" s="27">
        <f t="shared" si="1"/>
        <v>0</v>
      </c>
      <c r="J60" s="29">
        <f>J61+J72+J79+J80</f>
        <v>0</v>
      </c>
      <c r="K60" s="29">
        <f>K61+K72+K79+K80</f>
        <v>0</v>
      </c>
      <c r="L60" s="29">
        <f>L61+L72+L79+L80</f>
        <v>0</v>
      </c>
      <c r="M60" s="29">
        <f>M61+M72+M79+M80</f>
        <v>0</v>
      </c>
    </row>
    <row r="61" spans="1:13" x14ac:dyDescent="0.25">
      <c r="A61" s="39" t="s">
        <v>9</v>
      </c>
      <c r="B61" s="39" t="s">
        <v>12</v>
      </c>
      <c r="C61" s="39" t="s">
        <v>9</v>
      </c>
      <c r="D61" s="38"/>
      <c r="E61" s="38"/>
      <c r="F61" s="38"/>
      <c r="G61" s="9" t="s">
        <v>95</v>
      </c>
      <c r="H61" s="17">
        <v>45</v>
      </c>
      <c r="I61" s="27">
        <f t="shared" si="1"/>
        <v>0</v>
      </c>
      <c r="J61" s="29">
        <f>J62+J65+J66+J67+J71</f>
        <v>0</v>
      </c>
      <c r="K61" s="29">
        <f>K62+K65+K66+K67+K71</f>
        <v>0</v>
      </c>
      <c r="L61" s="29">
        <f>L62+L65+L66+L67+L71</f>
        <v>0</v>
      </c>
      <c r="M61" s="29">
        <f>M62+M65+M66+M67+M71</f>
        <v>0</v>
      </c>
    </row>
    <row r="62" spans="1:13" x14ac:dyDescent="0.25">
      <c r="A62" s="21" t="s">
        <v>9</v>
      </c>
      <c r="B62" s="21" t="s">
        <v>12</v>
      </c>
      <c r="C62" s="21" t="s">
        <v>9</v>
      </c>
      <c r="D62" s="21" t="s">
        <v>9</v>
      </c>
      <c r="E62" s="21"/>
      <c r="F62" s="21"/>
      <c r="G62" s="9" t="s">
        <v>32</v>
      </c>
      <c r="H62" s="17">
        <v>46</v>
      </c>
      <c r="I62" s="27">
        <f t="shared" si="1"/>
        <v>0</v>
      </c>
      <c r="J62" s="29">
        <f>J63+J64</f>
        <v>0</v>
      </c>
      <c r="K62" s="29">
        <f>K63+K64</f>
        <v>0</v>
      </c>
      <c r="L62" s="29">
        <f>L63+L64</f>
        <v>0</v>
      </c>
      <c r="M62" s="29">
        <f>M63+M64</f>
        <v>0</v>
      </c>
    </row>
    <row r="63" spans="1:13" x14ac:dyDescent="0.25">
      <c r="A63" s="38" t="s">
        <v>9</v>
      </c>
      <c r="B63" s="38" t="s">
        <v>12</v>
      </c>
      <c r="C63" s="38" t="s">
        <v>9</v>
      </c>
      <c r="D63" s="38" t="s">
        <v>9</v>
      </c>
      <c r="E63" s="38" t="s">
        <v>9</v>
      </c>
      <c r="F63" s="38"/>
      <c r="G63" s="10" t="s">
        <v>5</v>
      </c>
      <c r="H63" s="18">
        <v>47</v>
      </c>
      <c r="I63" s="33">
        <f t="shared" si="1"/>
        <v>0</v>
      </c>
      <c r="J63" s="31"/>
      <c r="K63" s="31"/>
      <c r="L63" s="31"/>
      <c r="M63" s="31"/>
    </row>
    <row r="64" spans="1:13" ht="17.25" customHeight="1" x14ac:dyDescent="0.25">
      <c r="A64" s="38" t="s">
        <v>9</v>
      </c>
      <c r="B64" s="38" t="s">
        <v>12</v>
      </c>
      <c r="C64" s="38" t="s">
        <v>9</v>
      </c>
      <c r="D64" s="38" t="s">
        <v>9</v>
      </c>
      <c r="E64" s="38" t="s">
        <v>11</v>
      </c>
      <c r="F64" s="38"/>
      <c r="G64" s="10" t="s">
        <v>49</v>
      </c>
      <c r="H64" s="18">
        <v>48</v>
      </c>
      <c r="I64" s="33">
        <f t="shared" si="1"/>
        <v>0</v>
      </c>
      <c r="J64" s="31"/>
      <c r="K64" s="31"/>
      <c r="L64" s="31"/>
      <c r="M64" s="31"/>
    </row>
    <row r="65" spans="1:13" x14ac:dyDescent="0.25">
      <c r="A65" s="39" t="s">
        <v>9</v>
      </c>
      <c r="B65" s="39" t="s">
        <v>12</v>
      </c>
      <c r="C65" s="39" t="s">
        <v>9</v>
      </c>
      <c r="D65" s="21" t="s">
        <v>11</v>
      </c>
      <c r="E65" s="21"/>
      <c r="F65" s="21"/>
      <c r="G65" s="9" t="s">
        <v>50</v>
      </c>
      <c r="H65" s="17">
        <v>49</v>
      </c>
      <c r="I65" s="27">
        <f t="shared" si="1"/>
        <v>0</v>
      </c>
      <c r="J65" s="32"/>
      <c r="K65" s="32"/>
      <c r="L65" s="32"/>
      <c r="M65" s="32"/>
    </row>
    <row r="66" spans="1:13" ht="14.25" customHeight="1" x14ac:dyDescent="0.25">
      <c r="A66" s="21" t="s">
        <v>9</v>
      </c>
      <c r="B66" s="21" t="s">
        <v>12</v>
      </c>
      <c r="C66" s="21" t="s">
        <v>9</v>
      </c>
      <c r="D66" s="21" t="s">
        <v>12</v>
      </c>
      <c r="E66" s="21"/>
      <c r="F66" s="21"/>
      <c r="G66" s="9" t="s">
        <v>51</v>
      </c>
      <c r="H66" s="21">
        <v>50</v>
      </c>
      <c r="I66" s="27">
        <f t="shared" si="1"/>
        <v>0</v>
      </c>
      <c r="J66" s="32"/>
      <c r="K66" s="32"/>
      <c r="L66" s="32"/>
      <c r="M66" s="32"/>
    </row>
    <row r="67" spans="1:13" ht="18" customHeight="1" x14ac:dyDescent="0.25">
      <c r="A67" s="21">
        <v>1</v>
      </c>
      <c r="B67" s="21">
        <v>4</v>
      </c>
      <c r="C67" s="21">
        <v>1</v>
      </c>
      <c r="D67" s="21">
        <v>5</v>
      </c>
      <c r="E67" s="21"/>
      <c r="F67" s="21"/>
      <c r="G67" s="9" t="s">
        <v>33</v>
      </c>
      <c r="H67" s="21">
        <v>51</v>
      </c>
      <c r="I67" s="27">
        <f t="shared" si="1"/>
        <v>0</v>
      </c>
      <c r="J67" s="29">
        <f>J68+J69+J70</f>
        <v>0</v>
      </c>
      <c r="K67" s="29">
        <f>K68+K69+K70</f>
        <v>0</v>
      </c>
      <c r="L67" s="29">
        <f>L68+L69+L70</f>
        <v>0</v>
      </c>
      <c r="M67" s="29">
        <f>M68+M69+M70</f>
        <v>0</v>
      </c>
    </row>
    <row r="68" spans="1:13" ht="15.75" customHeight="1" x14ac:dyDescent="0.25">
      <c r="A68" s="38">
        <v>1</v>
      </c>
      <c r="B68" s="38">
        <v>4</v>
      </c>
      <c r="C68" s="38">
        <v>1</v>
      </c>
      <c r="D68" s="38">
        <v>5</v>
      </c>
      <c r="E68" s="38">
        <v>1</v>
      </c>
      <c r="F68" s="38">
        <v>1</v>
      </c>
      <c r="G68" s="10" t="s">
        <v>64</v>
      </c>
      <c r="H68" s="18">
        <v>52</v>
      </c>
      <c r="I68" s="33">
        <f t="shared" si="1"/>
        <v>0</v>
      </c>
      <c r="J68" s="31"/>
      <c r="K68" s="31"/>
      <c r="L68" s="31"/>
      <c r="M68" s="31"/>
    </row>
    <row r="69" spans="1:13" ht="15" customHeight="1" x14ac:dyDescent="0.25">
      <c r="A69" s="38">
        <v>1</v>
      </c>
      <c r="B69" s="38">
        <v>4</v>
      </c>
      <c r="C69" s="38">
        <v>1</v>
      </c>
      <c r="D69" s="38">
        <v>5</v>
      </c>
      <c r="E69" s="38">
        <v>1</v>
      </c>
      <c r="F69" s="38">
        <v>2</v>
      </c>
      <c r="G69" s="10" t="s">
        <v>25</v>
      </c>
      <c r="H69" s="18">
        <v>53</v>
      </c>
      <c r="I69" s="33">
        <f t="shared" si="1"/>
        <v>0</v>
      </c>
      <c r="J69" s="31"/>
      <c r="K69" s="31"/>
      <c r="L69" s="31"/>
      <c r="M69" s="31"/>
    </row>
    <row r="70" spans="1:13" ht="15.75" customHeight="1" x14ac:dyDescent="0.25">
      <c r="A70" s="38">
        <v>1</v>
      </c>
      <c r="B70" s="38">
        <v>4</v>
      </c>
      <c r="C70" s="38">
        <v>1</v>
      </c>
      <c r="D70" s="38">
        <v>5</v>
      </c>
      <c r="E70" s="38">
        <v>1</v>
      </c>
      <c r="F70" s="38">
        <v>3</v>
      </c>
      <c r="G70" s="10" t="s">
        <v>52</v>
      </c>
      <c r="H70" s="18">
        <v>54</v>
      </c>
      <c r="I70" s="33">
        <f t="shared" si="1"/>
        <v>0</v>
      </c>
      <c r="J70" s="31"/>
      <c r="K70" s="31"/>
      <c r="L70" s="31"/>
      <c r="M70" s="31"/>
    </row>
    <row r="71" spans="1:13" ht="22.5" customHeight="1" x14ac:dyDescent="0.25">
      <c r="A71" s="21" t="s">
        <v>9</v>
      </c>
      <c r="B71" s="21" t="s">
        <v>12</v>
      </c>
      <c r="C71" s="21" t="s">
        <v>9</v>
      </c>
      <c r="D71" s="21">
        <v>6</v>
      </c>
      <c r="E71" s="21"/>
      <c r="F71" s="21"/>
      <c r="G71" s="9" t="s">
        <v>96</v>
      </c>
      <c r="H71" s="21">
        <v>55</v>
      </c>
      <c r="I71" s="27">
        <f t="shared" si="1"/>
        <v>0</v>
      </c>
      <c r="J71" s="32"/>
      <c r="K71" s="32"/>
      <c r="L71" s="32"/>
      <c r="M71" s="32"/>
    </row>
    <row r="72" spans="1:13" ht="15.75" customHeight="1" x14ac:dyDescent="0.25">
      <c r="A72" s="21" t="s">
        <v>9</v>
      </c>
      <c r="B72" s="21" t="s">
        <v>12</v>
      </c>
      <c r="C72" s="21" t="s">
        <v>11</v>
      </c>
      <c r="D72" s="38"/>
      <c r="E72" s="38"/>
      <c r="F72" s="38"/>
      <c r="G72" s="9" t="s">
        <v>34</v>
      </c>
      <c r="H72" s="17">
        <v>56</v>
      </c>
      <c r="I72" s="27">
        <f t="shared" si="1"/>
        <v>0</v>
      </c>
      <c r="J72" s="29">
        <f>J73+J74+J75+J76+J77+J78</f>
        <v>0</v>
      </c>
      <c r="K72" s="29">
        <f>K73+K74+K75+K76+K77+K78</f>
        <v>0</v>
      </c>
      <c r="L72" s="29">
        <f>L73+L74+L75+L76+L77+L78</f>
        <v>0</v>
      </c>
      <c r="M72" s="29">
        <f>M73+M74+M75+M76+M77+M78</f>
        <v>0</v>
      </c>
    </row>
    <row r="73" spans="1:13" ht="19.5" customHeight="1" x14ac:dyDescent="0.25">
      <c r="A73" s="38">
        <v>1</v>
      </c>
      <c r="B73" s="38">
        <v>4</v>
      </c>
      <c r="C73" s="38">
        <v>2</v>
      </c>
      <c r="D73" s="38">
        <v>1</v>
      </c>
      <c r="E73" s="38">
        <v>1</v>
      </c>
      <c r="F73" s="38">
        <v>1</v>
      </c>
      <c r="G73" s="10" t="s">
        <v>53</v>
      </c>
      <c r="H73" s="18">
        <v>57</v>
      </c>
      <c r="I73" s="33">
        <f t="shared" si="1"/>
        <v>0</v>
      </c>
      <c r="J73" s="31"/>
      <c r="K73" s="31"/>
      <c r="L73" s="31"/>
      <c r="M73" s="31"/>
    </row>
    <row r="74" spans="1:13" ht="20.399999999999999" x14ac:dyDescent="0.25">
      <c r="A74" s="38" t="s">
        <v>9</v>
      </c>
      <c r="B74" s="38" t="s">
        <v>12</v>
      </c>
      <c r="C74" s="38" t="s">
        <v>11</v>
      </c>
      <c r="D74" s="38" t="s">
        <v>9</v>
      </c>
      <c r="E74" s="38">
        <v>2</v>
      </c>
      <c r="F74" s="38">
        <v>1</v>
      </c>
      <c r="G74" s="10" t="s">
        <v>54</v>
      </c>
      <c r="H74" s="18">
        <v>58</v>
      </c>
      <c r="I74" s="33">
        <f t="shared" si="1"/>
        <v>0</v>
      </c>
      <c r="J74" s="31"/>
      <c r="K74" s="31"/>
      <c r="L74" s="31"/>
      <c r="M74" s="31"/>
    </row>
    <row r="75" spans="1:13" ht="20.399999999999999" x14ac:dyDescent="0.25">
      <c r="A75" s="38" t="s">
        <v>9</v>
      </c>
      <c r="B75" s="38" t="s">
        <v>12</v>
      </c>
      <c r="C75" s="38" t="s">
        <v>11</v>
      </c>
      <c r="D75" s="38" t="s">
        <v>9</v>
      </c>
      <c r="E75" s="38">
        <v>4</v>
      </c>
      <c r="F75" s="38">
        <v>1</v>
      </c>
      <c r="G75" s="10" t="s">
        <v>16</v>
      </c>
      <c r="H75" s="18">
        <v>59</v>
      </c>
      <c r="I75" s="33">
        <f t="shared" si="1"/>
        <v>0</v>
      </c>
      <c r="J75" s="31"/>
      <c r="K75" s="31"/>
      <c r="L75" s="31"/>
      <c r="M75" s="31"/>
    </row>
    <row r="76" spans="1:13" x14ac:dyDescent="0.25">
      <c r="A76" s="38">
        <v>1</v>
      </c>
      <c r="B76" s="38">
        <v>4</v>
      </c>
      <c r="C76" s="38">
        <v>2</v>
      </c>
      <c r="D76" s="38">
        <v>1</v>
      </c>
      <c r="E76" s="38">
        <v>6</v>
      </c>
      <c r="F76" s="38">
        <v>1</v>
      </c>
      <c r="G76" s="10" t="s">
        <v>55</v>
      </c>
      <c r="H76" s="18">
        <v>60</v>
      </c>
      <c r="I76" s="33">
        <f t="shared" si="1"/>
        <v>0</v>
      </c>
      <c r="J76" s="31"/>
      <c r="K76" s="31"/>
      <c r="L76" s="31"/>
      <c r="M76" s="31"/>
    </row>
    <row r="77" spans="1:13" x14ac:dyDescent="0.25">
      <c r="A77" s="38">
        <v>1</v>
      </c>
      <c r="B77" s="38">
        <v>4</v>
      </c>
      <c r="C77" s="38">
        <v>2</v>
      </c>
      <c r="D77" s="38">
        <v>1</v>
      </c>
      <c r="E77" s="38">
        <v>6</v>
      </c>
      <c r="F77" s="38">
        <v>2</v>
      </c>
      <c r="G77" s="10" t="s">
        <v>56</v>
      </c>
      <c r="H77" s="18">
        <v>61</v>
      </c>
      <c r="I77" s="33">
        <f t="shared" si="1"/>
        <v>0</v>
      </c>
      <c r="J77" s="31"/>
      <c r="K77" s="31"/>
      <c r="L77" s="31"/>
      <c r="M77" s="31"/>
    </row>
    <row r="78" spans="1:13" x14ac:dyDescent="0.25">
      <c r="A78" s="38">
        <v>1</v>
      </c>
      <c r="B78" s="38">
        <v>4</v>
      </c>
      <c r="C78" s="38">
        <v>2</v>
      </c>
      <c r="D78" s="38">
        <v>1</v>
      </c>
      <c r="E78" s="38">
        <v>7</v>
      </c>
      <c r="F78" s="38">
        <v>5</v>
      </c>
      <c r="G78" s="10" t="s">
        <v>97</v>
      </c>
      <c r="H78" s="18">
        <v>62</v>
      </c>
      <c r="I78" s="33">
        <f t="shared" si="1"/>
        <v>0</v>
      </c>
      <c r="J78" s="31"/>
      <c r="K78" s="31"/>
      <c r="L78" s="31"/>
      <c r="M78" s="31"/>
    </row>
    <row r="79" spans="1:13" x14ac:dyDescent="0.25">
      <c r="A79" s="21">
        <v>1</v>
      </c>
      <c r="B79" s="21">
        <v>4</v>
      </c>
      <c r="C79" s="21">
        <v>3</v>
      </c>
      <c r="D79" s="21"/>
      <c r="E79" s="21"/>
      <c r="F79" s="21"/>
      <c r="G79" s="9" t="s">
        <v>57</v>
      </c>
      <c r="H79" s="17">
        <v>63</v>
      </c>
      <c r="I79" s="27">
        <f t="shared" si="1"/>
        <v>0</v>
      </c>
      <c r="J79" s="32"/>
      <c r="K79" s="32"/>
      <c r="L79" s="32"/>
      <c r="M79" s="32"/>
    </row>
    <row r="80" spans="1:13" x14ac:dyDescent="0.25">
      <c r="A80" s="21" t="s">
        <v>9</v>
      </c>
      <c r="B80" s="21" t="s">
        <v>12</v>
      </c>
      <c r="C80" s="21">
        <v>4</v>
      </c>
      <c r="D80" s="21"/>
      <c r="E80" s="21"/>
      <c r="F80" s="21"/>
      <c r="G80" s="9" t="s">
        <v>15</v>
      </c>
      <c r="H80" s="17">
        <v>64</v>
      </c>
      <c r="I80" s="27">
        <f t="shared" si="1"/>
        <v>0</v>
      </c>
      <c r="J80" s="29">
        <f>J81+J82+J83</f>
        <v>0</v>
      </c>
      <c r="K80" s="29">
        <f>K81+K82+K83</f>
        <v>0</v>
      </c>
      <c r="L80" s="29">
        <f>L81+L82+L83</f>
        <v>0</v>
      </c>
      <c r="M80" s="29">
        <f>M81+M82+M83</f>
        <v>0</v>
      </c>
    </row>
    <row r="81" spans="1:13" x14ac:dyDescent="0.25">
      <c r="A81" s="38">
        <v>1</v>
      </c>
      <c r="B81" s="38">
        <v>4</v>
      </c>
      <c r="C81" s="38">
        <v>4</v>
      </c>
      <c r="D81" s="38">
        <v>1</v>
      </c>
      <c r="E81" s="38">
        <v>1</v>
      </c>
      <c r="F81" s="38">
        <v>1</v>
      </c>
      <c r="G81" s="10" t="s">
        <v>98</v>
      </c>
      <c r="H81" s="18">
        <v>65</v>
      </c>
      <c r="I81" s="33">
        <f t="shared" si="1"/>
        <v>0</v>
      </c>
      <c r="J81" s="31"/>
      <c r="K81" s="31"/>
      <c r="L81" s="31"/>
      <c r="M81" s="31"/>
    </row>
    <row r="82" spans="1:13" x14ac:dyDescent="0.25">
      <c r="A82" s="38">
        <v>1</v>
      </c>
      <c r="B82" s="38">
        <v>4</v>
      </c>
      <c r="C82" s="38">
        <v>4</v>
      </c>
      <c r="D82" s="38">
        <v>1</v>
      </c>
      <c r="E82" s="38">
        <v>1</v>
      </c>
      <c r="F82" s="38">
        <v>2</v>
      </c>
      <c r="G82" s="10" t="s">
        <v>15</v>
      </c>
      <c r="H82" s="18">
        <v>66</v>
      </c>
      <c r="I82" s="33">
        <f t="shared" si="1"/>
        <v>0</v>
      </c>
      <c r="J82" s="31"/>
      <c r="K82" s="31"/>
      <c r="L82" s="31"/>
      <c r="M82" s="31"/>
    </row>
    <row r="83" spans="1:13" ht="30.6" x14ac:dyDescent="0.25">
      <c r="A83" s="38">
        <v>1</v>
      </c>
      <c r="B83" s="38">
        <v>4</v>
      </c>
      <c r="C83" s="38">
        <v>4</v>
      </c>
      <c r="D83" s="38">
        <v>1</v>
      </c>
      <c r="E83" s="38">
        <v>1</v>
      </c>
      <c r="F83" s="38">
        <v>3</v>
      </c>
      <c r="G83" s="10" t="s">
        <v>99</v>
      </c>
      <c r="H83" s="18">
        <v>67</v>
      </c>
      <c r="I83" s="33">
        <f t="shared" si="1"/>
        <v>0</v>
      </c>
      <c r="J83" s="31"/>
      <c r="K83" s="31"/>
      <c r="L83" s="31"/>
      <c r="M83" s="31"/>
    </row>
    <row r="84" spans="1:13" ht="24.75" customHeight="1" x14ac:dyDescent="0.25">
      <c r="A84" s="21">
        <v>4</v>
      </c>
      <c r="B84" s="21" t="s">
        <v>9</v>
      </c>
      <c r="C84" s="21"/>
      <c r="D84" s="21"/>
      <c r="E84" s="21"/>
      <c r="F84" s="21"/>
      <c r="G84" s="9" t="s">
        <v>100</v>
      </c>
      <c r="H84" s="17">
        <v>68</v>
      </c>
      <c r="I84" s="27">
        <f t="shared" si="1"/>
        <v>0</v>
      </c>
      <c r="J84" s="29">
        <f>J85+J91+J92+J93</f>
        <v>0</v>
      </c>
      <c r="K84" s="29">
        <f>K85+K91+K92+K93</f>
        <v>0</v>
      </c>
      <c r="L84" s="29">
        <f>L85+L91+L92+L93</f>
        <v>0</v>
      </c>
      <c r="M84" s="29">
        <f>M85+M91+M92+M93</f>
        <v>0</v>
      </c>
    </row>
    <row r="85" spans="1:13" ht="24.75" customHeight="1" x14ac:dyDescent="0.25">
      <c r="A85" s="21">
        <v>4</v>
      </c>
      <c r="B85" s="21" t="s">
        <v>9</v>
      </c>
      <c r="C85" s="21" t="s">
        <v>9</v>
      </c>
      <c r="D85" s="38"/>
      <c r="E85" s="38"/>
      <c r="F85" s="38"/>
      <c r="G85" s="9" t="s">
        <v>35</v>
      </c>
      <c r="H85" s="17">
        <v>69</v>
      </c>
      <c r="I85" s="27">
        <f t="shared" si="1"/>
        <v>0</v>
      </c>
      <c r="J85" s="29">
        <f>J86+J87+J88+J89+J90</f>
        <v>0</v>
      </c>
      <c r="K85" s="29">
        <f>K86+K87+K88+K89+K90</f>
        <v>0</v>
      </c>
      <c r="L85" s="29">
        <f>L86+L87+L88+L89+L90</f>
        <v>0</v>
      </c>
      <c r="M85" s="29">
        <f>M86+M87+M88+M89+M90</f>
        <v>0</v>
      </c>
    </row>
    <row r="86" spans="1:13" x14ac:dyDescent="0.25">
      <c r="A86" s="38">
        <v>4</v>
      </c>
      <c r="B86" s="38" t="s">
        <v>9</v>
      </c>
      <c r="C86" s="38" t="s">
        <v>9</v>
      </c>
      <c r="D86" s="38" t="s">
        <v>9</v>
      </c>
      <c r="E86" s="38"/>
      <c r="F86" s="38"/>
      <c r="G86" s="10" t="s">
        <v>58</v>
      </c>
      <c r="H86" s="18">
        <v>70</v>
      </c>
      <c r="I86" s="33">
        <f t="shared" si="1"/>
        <v>0</v>
      </c>
      <c r="J86" s="31"/>
      <c r="K86" s="31"/>
      <c r="L86" s="31"/>
      <c r="M86" s="31"/>
    </row>
    <row r="87" spans="1:13" x14ac:dyDescent="0.25">
      <c r="A87" s="38">
        <v>4</v>
      </c>
      <c r="B87" s="38" t="s">
        <v>9</v>
      </c>
      <c r="C87" s="38" t="s">
        <v>9</v>
      </c>
      <c r="D87" s="38">
        <v>2</v>
      </c>
      <c r="E87" s="38"/>
      <c r="F87" s="38"/>
      <c r="G87" s="10" t="s">
        <v>23</v>
      </c>
      <c r="H87" s="18">
        <v>71</v>
      </c>
      <c r="I87" s="33">
        <f t="shared" si="1"/>
        <v>0</v>
      </c>
      <c r="J87" s="31"/>
      <c r="K87" s="31"/>
      <c r="L87" s="31"/>
      <c r="M87" s="31"/>
    </row>
    <row r="88" spans="1:13" x14ac:dyDescent="0.25">
      <c r="A88" s="38">
        <v>4</v>
      </c>
      <c r="B88" s="38" t="s">
        <v>9</v>
      </c>
      <c r="C88" s="38" t="s">
        <v>9</v>
      </c>
      <c r="D88" s="38">
        <v>3</v>
      </c>
      <c r="E88" s="38"/>
      <c r="F88" s="21"/>
      <c r="G88" s="10" t="s">
        <v>24</v>
      </c>
      <c r="H88" s="18">
        <v>72</v>
      </c>
      <c r="I88" s="33">
        <f t="shared" si="1"/>
        <v>0</v>
      </c>
      <c r="J88" s="31"/>
      <c r="K88" s="31"/>
      <c r="L88" s="31"/>
      <c r="M88" s="31"/>
    </row>
    <row r="89" spans="1:13" ht="26.4" customHeight="1" x14ac:dyDescent="0.25">
      <c r="A89" s="38">
        <v>4</v>
      </c>
      <c r="B89" s="38" t="s">
        <v>9</v>
      </c>
      <c r="C89" s="38" t="s">
        <v>9</v>
      </c>
      <c r="D89" s="38">
        <v>4</v>
      </c>
      <c r="E89" s="38"/>
      <c r="F89" s="38"/>
      <c r="G89" s="10" t="s">
        <v>101</v>
      </c>
      <c r="H89" s="18">
        <v>73</v>
      </c>
      <c r="I89" s="33">
        <f t="shared" ref="I89:I105" si="2">J89+K89+L89+M89</f>
        <v>0</v>
      </c>
      <c r="J89" s="31"/>
      <c r="K89" s="31"/>
      <c r="L89" s="31"/>
      <c r="M89" s="31"/>
    </row>
    <row r="90" spans="1:13" ht="24.75" customHeight="1" x14ac:dyDescent="0.25">
      <c r="A90" s="38">
        <v>4</v>
      </c>
      <c r="B90" s="38" t="s">
        <v>9</v>
      </c>
      <c r="C90" s="38" t="s">
        <v>9</v>
      </c>
      <c r="D90" s="38">
        <v>5</v>
      </c>
      <c r="E90" s="38"/>
      <c r="F90" s="38"/>
      <c r="G90" s="10" t="s">
        <v>21</v>
      </c>
      <c r="H90" s="18">
        <v>74</v>
      </c>
      <c r="I90" s="33">
        <f t="shared" si="2"/>
        <v>0</v>
      </c>
      <c r="J90" s="31"/>
      <c r="K90" s="31"/>
      <c r="L90" s="31"/>
      <c r="M90" s="31"/>
    </row>
    <row r="91" spans="1:13" ht="14.25" customHeight="1" x14ac:dyDescent="0.25">
      <c r="A91" s="21">
        <v>4</v>
      </c>
      <c r="B91" s="21" t="s">
        <v>9</v>
      </c>
      <c r="C91" s="21" t="s">
        <v>11</v>
      </c>
      <c r="D91" s="38"/>
      <c r="E91" s="38"/>
      <c r="F91" s="38"/>
      <c r="G91" s="9" t="s">
        <v>17</v>
      </c>
      <c r="H91" s="17">
        <v>75</v>
      </c>
      <c r="I91" s="27">
        <f t="shared" si="2"/>
        <v>0</v>
      </c>
      <c r="J91" s="32"/>
      <c r="K91" s="32"/>
      <c r="L91" s="32"/>
      <c r="M91" s="32"/>
    </row>
    <row r="92" spans="1:13" ht="13.5" customHeight="1" x14ac:dyDescent="0.25">
      <c r="A92" s="21">
        <v>4</v>
      </c>
      <c r="B92" s="21">
        <v>1</v>
      </c>
      <c r="C92" s="21">
        <v>3</v>
      </c>
      <c r="D92" s="38"/>
      <c r="E92" s="38"/>
      <c r="F92" s="38"/>
      <c r="G92" s="9" t="s">
        <v>22</v>
      </c>
      <c r="H92" s="17">
        <v>76</v>
      </c>
      <c r="I92" s="27">
        <f t="shared" si="2"/>
        <v>0</v>
      </c>
      <c r="J92" s="32"/>
      <c r="K92" s="32"/>
      <c r="L92" s="32"/>
      <c r="M92" s="32"/>
    </row>
    <row r="93" spans="1:13" ht="22.5" customHeight="1" x14ac:dyDescent="0.25">
      <c r="A93" s="21">
        <v>4</v>
      </c>
      <c r="B93" s="21">
        <v>1</v>
      </c>
      <c r="C93" s="21">
        <v>4</v>
      </c>
      <c r="D93" s="38"/>
      <c r="E93" s="38"/>
      <c r="F93" s="38"/>
      <c r="G93" s="9" t="s">
        <v>65</v>
      </c>
      <c r="H93" s="17">
        <v>77</v>
      </c>
      <c r="I93" s="27">
        <f t="shared" si="2"/>
        <v>0</v>
      </c>
      <c r="J93" s="32"/>
      <c r="K93" s="32"/>
      <c r="L93" s="32"/>
      <c r="M93" s="32"/>
    </row>
    <row r="94" spans="1:13" ht="15" customHeight="1" x14ac:dyDescent="0.25">
      <c r="A94" s="21"/>
      <c r="B94" s="21"/>
      <c r="C94" s="41"/>
      <c r="D94" s="41"/>
      <c r="E94" s="41"/>
      <c r="F94" s="41"/>
      <c r="G94" s="9" t="s">
        <v>102</v>
      </c>
      <c r="H94" s="17">
        <v>78</v>
      </c>
      <c r="I94" s="27">
        <f t="shared" si="2"/>
        <v>0</v>
      </c>
      <c r="J94" s="29">
        <f>J17+J35+J60+J84</f>
        <v>0</v>
      </c>
      <c r="K94" s="29">
        <f>K17+K35+K60+K84</f>
        <v>0</v>
      </c>
      <c r="L94" s="29">
        <f>L17+L35+L60+L84</f>
        <v>0</v>
      </c>
      <c r="M94" s="29">
        <f>M17+M35+M60+M84</f>
        <v>0</v>
      </c>
    </row>
    <row r="95" spans="1:13" ht="27" customHeight="1" x14ac:dyDescent="0.25">
      <c r="A95" s="21"/>
      <c r="B95" s="21"/>
      <c r="C95" s="41"/>
      <c r="D95" s="41"/>
      <c r="E95" s="41"/>
      <c r="F95" s="41"/>
      <c r="G95" s="36" t="s">
        <v>103</v>
      </c>
      <c r="H95" s="17">
        <v>79</v>
      </c>
      <c r="I95" s="27">
        <f>J95+K95+L95+M95</f>
        <v>0</v>
      </c>
      <c r="J95" s="29">
        <f>J96+J97</f>
        <v>0</v>
      </c>
      <c r="K95" s="29">
        <f>K96+K97</f>
        <v>0</v>
      </c>
      <c r="L95" s="29">
        <f>L96+L97</f>
        <v>0</v>
      </c>
      <c r="M95" s="29">
        <f>M96+M97</f>
        <v>0</v>
      </c>
    </row>
    <row r="96" spans="1:13" ht="32.4" x14ac:dyDescent="0.25">
      <c r="A96" s="21">
        <v>4</v>
      </c>
      <c r="B96" s="21" t="s">
        <v>11</v>
      </c>
      <c r="C96" s="42"/>
      <c r="D96" s="41"/>
      <c r="E96" s="41"/>
      <c r="F96" s="41"/>
      <c r="G96" s="36" t="s">
        <v>59</v>
      </c>
      <c r="H96" s="17">
        <v>80</v>
      </c>
      <c r="I96" s="27">
        <f t="shared" si="2"/>
        <v>0</v>
      </c>
      <c r="J96" s="32"/>
      <c r="K96" s="32"/>
      <c r="L96" s="32"/>
      <c r="M96" s="32"/>
    </row>
    <row r="97" spans="1:13" ht="21.6" x14ac:dyDescent="0.25">
      <c r="A97" s="43">
        <v>4</v>
      </c>
      <c r="B97" s="43">
        <v>3</v>
      </c>
      <c r="C97" s="43"/>
      <c r="D97" s="43"/>
      <c r="E97" s="43"/>
      <c r="F97" s="43"/>
      <c r="G97" s="36" t="s">
        <v>104</v>
      </c>
      <c r="H97" s="21">
        <v>81</v>
      </c>
      <c r="I97" s="27">
        <f t="shared" si="2"/>
        <v>0</v>
      </c>
      <c r="J97" s="29">
        <f>J98+J102</f>
        <v>0</v>
      </c>
      <c r="K97" s="29">
        <f>K98+K102</f>
        <v>0</v>
      </c>
      <c r="L97" s="29">
        <f>L98+L102</f>
        <v>0</v>
      </c>
      <c r="M97" s="29">
        <f>M98+M102</f>
        <v>0</v>
      </c>
    </row>
    <row r="98" spans="1:13" ht="26.25" customHeight="1" x14ac:dyDescent="0.25">
      <c r="A98" s="43">
        <v>4</v>
      </c>
      <c r="B98" s="43">
        <v>3</v>
      </c>
      <c r="C98" s="43">
        <v>1</v>
      </c>
      <c r="D98" s="43"/>
      <c r="E98" s="43"/>
      <c r="F98" s="43"/>
      <c r="G98" s="36" t="s">
        <v>60</v>
      </c>
      <c r="H98" s="21">
        <v>82</v>
      </c>
      <c r="I98" s="27">
        <f t="shared" si="2"/>
        <v>0</v>
      </c>
      <c r="J98" s="29">
        <f>J99</f>
        <v>0</v>
      </c>
      <c r="K98" s="29">
        <f>K99</f>
        <v>0</v>
      </c>
      <c r="L98" s="29">
        <f>L99</f>
        <v>0</v>
      </c>
      <c r="M98" s="29">
        <f>M99</f>
        <v>0</v>
      </c>
    </row>
    <row r="99" spans="1:13" x14ac:dyDescent="0.25">
      <c r="A99" s="38">
        <v>4</v>
      </c>
      <c r="B99" s="38">
        <v>3</v>
      </c>
      <c r="C99" s="38">
        <v>1</v>
      </c>
      <c r="D99" s="38">
        <v>4</v>
      </c>
      <c r="E99" s="38">
        <v>1</v>
      </c>
      <c r="F99" s="38"/>
      <c r="G99" s="37" t="s">
        <v>36</v>
      </c>
      <c r="H99" s="18">
        <v>83</v>
      </c>
      <c r="I99" s="33">
        <f t="shared" si="2"/>
        <v>0</v>
      </c>
      <c r="J99" s="30">
        <f>J100+J101</f>
        <v>0</v>
      </c>
      <c r="K99" s="30">
        <f>K100+K101</f>
        <v>0</v>
      </c>
      <c r="L99" s="30">
        <f>L100+L101</f>
        <v>0</v>
      </c>
      <c r="M99" s="30">
        <f>M100+M101</f>
        <v>0</v>
      </c>
    </row>
    <row r="100" spans="1:13" x14ac:dyDescent="0.25">
      <c r="A100" s="44">
        <v>4</v>
      </c>
      <c r="B100" s="44">
        <v>3</v>
      </c>
      <c r="C100" s="44">
        <v>1</v>
      </c>
      <c r="D100" s="44">
        <v>4</v>
      </c>
      <c r="E100" s="44">
        <v>1</v>
      </c>
      <c r="F100" s="44">
        <v>1</v>
      </c>
      <c r="G100" s="37" t="s">
        <v>61</v>
      </c>
      <c r="H100" s="18">
        <v>84</v>
      </c>
      <c r="I100" s="33">
        <f t="shared" si="2"/>
        <v>0</v>
      </c>
      <c r="J100" s="31"/>
      <c r="K100" s="31"/>
      <c r="L100" s="31"/>
      <c r="M100" s="31"/>
    </row>
    <row r="101" spans="1:13" x14ac:dyDescent="0.25">
      <c r="A101" s="44">
        <v>4</v>
      </c>
      <c r="B101" s="44">
        <v>3</v>
      </c>
      <c r="C101" s="44">
        <v>1</v>
      </c>
      <c r="D101" s="44">
        <v>4</v>
      </c>
      <c r="E101" s="44">
        <v>1</v>
      </c>
      <c r="F101" s="44">
        <v>2</v>
      </c>
      <c r="G101" s="37" t="s">
        <v>62</v>
      </c>
      <c r="H101" s="18">
        <v>85</v>
      </c>
      <c r="I101" s="33">
        <f t="shared" si="2"/>
        <v>0</v>
      </c>
      <c r="J101" s="31"/>
      <c r="K101" s="31"/>
      <c r="L101" s="31"/>
      <c r="M101" s="31"/>
    </row>
    <row r="102" spans="1:13" ht="21.6" x14ac:dyDescent="0.25">
      <c r="A102" s="42">
        <v>4</v>
      </c>
      <c r="B102" s="42">
        <v>3</v>
      </c>
      <c r="C102" s="42">
        <v>2</v>
      </c>
      <c r="D102" s="42"/>
      <c r="E102" s="42"/>
      <c r="F102" s="42"/>
      <c r="G102" s="36" t="s">
        <v>63</v>
      </c>
      <c r="H102" s="17">
        <v>86</v>
      </c>
      <c r="I102" s="27">
        <f t="shared" si="2"/>
        <v>0</v>
      </c>
      <c r="J102" s="29">
        <f>J103</f>
        <v>0</v>
      </c>
      <c r="K102" s="29">
        <f>K103</f>
        <v>0</v>
      </c>
      <c r="L102" s="29">
        <f>L103</f>
        <v>0</v>
      </c>
      <c r="M102" s="29">
        <f>M103</f>
        <v>0</v>
      </c>
    </row>
    <row r="103" spans="1:13" x14ac:dyDescent="0.25">
      <c r="A103" s="44">
        <v>4</v>
      </c>
      <c r="B103" s="44">
        <v>3</v>
      </c>
      <c r="C103" s="44">
        <v>2</v>
      </c>
      <c r="D103" s="44">
        <v>4</v>
      </c>
      <c r="E103" s="44">
        <v>1</v>
      </c>
      <c r="F103" s="44"/>
      <c r="G103" s="37" t="s">
        <v>36</v>
      </c>
      <c r="H103" s="18">
        <v>87</v>
      </c>
      <c r="I103" s="33">
        <f t="shared" si="2"/>
        <v>0</v>
      </c>
      <c r="J103" s="30">
        <f>J104+J105</f>
        <v>0</v>
      </c>
      <c r="K103" s="30">
        <f>K104+K105</f>
        <v>0</v>
      </c>
      <c r="L103" s="30">
        <f>L104+L105</f>
        <v>0</v>
      </c>
      <c r="M103" s="30">
        <f>M104+M105</f>
        <v>0</v>
      </c>
    </row>
    <row r="104" spans="1:13" x14ac:dyDescent="0.25">
      <c r="A104" s="44">
        <v>4</v>
      </c>
      <c r="B104" s="44">
        <v>3</v>
      </c>
      <c r="C104" s="44">
        <v>2</v>
      </c>
      <c r="D104" s="44">
        <v>4</v>
      </c>
      <c r="E104" s="44">
        <v>1</v>
      </c>
      <c r="F104" s="44">
        <v>1</v>
      </c>
      <c r="G104" s="37" t="s">
        <v>61</v>
      </c>
      <c r="H104" s="18">
        <v>88</v>
      </c>
      <c r="I104" s="33">
        <f t="shared" si="2"/>
        <v>0</v>
      </c>
      <c r="J104" s="31"/>
      <c r="K104" s="31"/>
      <c r="L104" s="31"/>
      <c r="M104" s="31"/>
    </row>
    <row r="105" spans="1:13" x14ac:dyDescent="0.25">
      <c r="A105" s="44">
        <v>4</v>
      </c>
      <c r="B105" s="44">
        <v>3</v>
      </c>
      <c r="C105" s="44">
        <v>2</v>
      </c>
      <c r="D105" s="44">
        <v>4</v>
      </c>
      <c r="E105" s="44">
        <v>1</v>
      </c>
      <c r="F105" s="44">
        <v>2</v>
      </c>
      <c r="G105" s="37" t="s">
        <v>62</v>
      </c>
      <c r="H105" s="18">
        <v>89</v>
      </c>
      <c r="I105" s="33">
        <f t="shared" si="2"/>
        <v>0</v>
      </c>
      <c r="J105" s="31"/>
      <c r="K105" s="31"/>
      <c r="L105" s="31"/>
      <c r="M105" s="31"/>
    </row>
    <row r="106" spans="1:13" ht="11.25" customHeight="1" x14ac:dyDescent="0.25">
      <c r="A106" s="25"/>
      <c r="B106" s="25"/>
      <c r="C106" s="25"/>
      <c r="D106" s="25"/>
      <c r="E106" s="25"/>
      <c r="F106" s="25"/>
      <c r="G106" s="14"/>
      <c r="H106" s="25"/>
      <c r="I106" s="25"/>
      <c r="J106" s="25"/>
      <c r="K106" s="25"/>
      <c r="L106" s="25"/>
      <c r="M106" s="25"/>
    </row>
    <row r="107" spans="1:13" ht="11.25" customHeight="1" x14ac:dyDescent="0.25">
      <c r="A107" s="62" t="s">
        <v>105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</row>
    <row r="108" spans="1:13" ht="11.25" customHeight="1" x14ac:dyDescent="0.25">
      <c r="A108" s="25"/>
      <c r="B108" s="25"/>
      <c r="C108" s="25"/>
      <c r="D108" s="25"/>
      <c r="E108" s="25"/>
      <c r="F108" s="25"/>
      <c r="G108" s="14"/>
      <c r="H108" s="25"/>
      <c r="I108" s="25"/>
      <c r="J108" s="25"/>
      <c r="K108" s="25"/>
      <c r="L108" s="25"/>
      <c r="M108" s="25"/>
    </row>
    <row r="109" spans="1:13" x14ac:dyDescent="0.25">
      <c r="A109" s="48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</row>
    <row r="110" spans="1:13" x14ac:dyDescent="0.25">
      <c r="A110" s="54" t="s">
        <v>68</v>
      </c>
      <c r="B110" s="55"/>
      <c r="C110" s="55"/>
      <c r="D110" s="55"/>
      <c r="E110" s="55"/>
      <c r="F110" s="55"/>
      <c r="G110" s="55"/>
      <c r="H110" s="58" t="s">
        <v>69</v>
      </c>
      <c r="I110" s="58"/>
      <c r="J110" s="58"/>
      <c r="K110" s="58"/>
      <c r="L110" s="58"/>
      <c r="M110" s="58"/>
    </row>
    <row r="111" spans="1:13" x14ac:dyDescent="0.25">
      <c r="A111" s="1"/>
      <c r="B111" s="1"/>
      <c r="C111" s="1"/>
      <c r="D111" s="1"/>
      <c r="E111" s="1"/>
      <c r="F111" s="1"/>
      <c r="G111" s="20"/>
      <c r="H111" s="5"/>
      <c r="I111" s="5"/>
      <c r="J111" s="5"/>
      <c r="K111" s="5"/>
      <c r="L111" s="5"/>
      <c r="M111" s="5"/>
    </row>
    <row r="112" spans="1:13" x14ac:dyDescent="0.25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</row>
    <row r="113" spans="1:13" x14ac:dyDescent="0.25">
      <c r="A113" s="45" t="s">
        <v>75</v>
      </c>
      <c r="B113" s="46"/>
      <c r="C113" s="46"/>
      <c r="D113" s="46"/>
      <c r="E113" s="46"/>
      <c r="F113" s="46"/>
      <c r="G113" s="46"/>
      <c r="H113" s="47"/>
      <c r="I113" s="47"/>
      <c r="J113" s="47"/>
      <c r="K113" s="47"/>
      <c r="L113" s="47"/>
      <c r="M113" s="47"/>
    </row>
    <row r="114" spans="1:13" x14ac:dyDescent="0.25">
      <c r="A114" s="1"/>
      <c r="B114" s="1"/>
      <c r="C114" s="1"/>
      <c r="D114" s="1"/>
      <c r="E114" s="1"/>
      <c r="F114" s="1"/>
      <c r="G114" s="3"/>
      <c r="H114" s="2"/>
      <c r="I114" s="2"/>
      <c r="J114" s="5"/>
      <c r="K114" s="5"/>
      <c r="L114" s="5"/>
      <c r="M114" s="2"/>
    </row>
    <row r="115" spans="1:13" x14ac:dyDescent="0.25">
      <c r="A115" s="1"/>
      <c r="B115" s="1"/>
      <c r="C115" s="1"/>
      <c r="D115" s="1"/>
      <c r="E115" s="1"/>
      <c r="F115" s="1"/>
      <c r="G115" s="8"/>
      <c r="H115" s="2"/>
      <c r="I115" s="4"/>
      <c r="J115" s="2"/>
      <c r="K115" s="2"/>
      <c r="L115" s="2"/>
      <c r="M115" s="2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</sheetData>
  <sheetProtection algorithmName="SHA-512" hashValue="6VNAZLQpexP9CLUEWhShO+EHdcf1hUnU0uo0OD/oxuQjCegaF8M8VRA9RZ2xTCFNabKrK+K7gvvV8MOqfmUj1w==" saltValue="0QXhfH+vLKx8IQ5cSqzFkg==" spinCount="100000" sheet="1" selectLockedCells="1"/>
  <mergeCells count="25">
    <mergeCell ref="G12:L12"/>
    <mergeCell ref="I13:J13"/>
    <mergeCell ref="G10:L10"/>
    <mergeCell ref="G11:L11"/>
    <mergeCell ref="E1:M1"/>
    <mergeCell ref="D4:L4"/>
    <mergeCell ref="D5:L5"/>
    <mergeCell ref="D6:L6"/>
    <mergeCell ref="F2:M2"/>
    <mergeCell ref="J9:M9"/>
    <mergeCell ref="G8:L8"/>
    <mergeCell ref="A13:G13"/>
    <mergeCell ref="A14:G14"/>
    <mergeCell ref="A15:F16"/>
    <mergeCell ref="H110:M110"/>
    <mergeCell ref="L14:M14"/>
    <mergeCell ref="H15:H16"/>
    <mergeCell ref="I15:I16"/>
    <mergeCell ref="A107:M107"/>
    <mergeCell ref="A113:M113"/>
    <mergeCell ref="A109:M109"/>
    <mergeCell ref="G15:G16"/>
    <mergeCell ref="J15:M15"/>
    <mergeCell ref="A112:M112"/>
    <mergeCell ref="A110:G110"/>
  </mergeCells>
  <phoneticPr fontId="0" type="noConversion"/>
  <pageMargins left="0.59055118110236227" right="0" top="0.59" bottom="0.83" header="0" footer="0"/>
  <pageSetup paperSize="9" orientation="landscape" horizontalDpi="1200" verticalDpi="12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SB-1-pajamos</vt:lpstr>
      <vt:lpstr>'SB-1-pajamos'!Print_Titles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Konstantin Santariov</cp:lastModifiedBy>
  <cp:lastPrinted>2026-02-11T18:22:26Z</cp:lastPrinted>
  <dcterms:created xsi:type="dcterms:W3CDTF">2001-10-12T08:34:46Z</dcterms:created>
  <dcterms:modified xsi:type="dcterms:W3CDTF">2026-02-11T18:45:18Z</dcterms:modified>
</cp:coreProperties>
</file>